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99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'Лист1'!$A$1:$T$142</definedName>
  </definedNames>
  <calcPr fullCalcOnLoad="1" iterate="1" iterateCount="500" iterateDelta="0.001"/>
</workbook>
</file>

<file path=xl/sharedStrings.xml><?xml version="1.0" encoding="utf-8"?>
<sst xmlns="http://schemas.openxmlformats.org/spreadsheetml/2006/main" count="181" uniqueCount="168">
  <si>
    <t>Додаток</t>
  </si>
  <si>
    <t>Інформація</t>
  </si>
  <si>
    <t>тис. гривень</t>
  </si>
  <si>
    <t>№ п/п</t>
  </si>
  <si>
    <t>Рік початку і закін-чення будівни-цтва</t>
  </si>
  <si>
    <t>По об'єктах, роботи на яких повністю завершені</t>
  </si>
  <si>
    <t>За рахунок місцевих бюджетів</t>
  </si>
  <si>
    <t>За рахунок інших джерел фінансування</t>
  </si>
  <si>
    <t>перед-бачено</t>
  </si>
  <si>
    <t>відкрито асигну-вань</t>
  </si>
  <si>
    <t>прове-дено касових видатків</t>
  </si>
  <si>
    <t>фактич-но викона-но робіт</t>
  </si>
  <si>
    <t>фактич- но викона- но робіт</t>
  </si>
  <si>
    <t>ВСЬОГО</t>
  </si>
  <si>
    <t>Найменування об’єкта та його місцезнаходження, вид робіт</t>
  </si>
  <si>
    <t>отримано коштів на реєстра-ційний рахунок розпо-рядника/
одержувача</t>
  </si>
  <si>
    <t>заборго-ваність за фактично виконані роботи (у 2015 році)</t>
  </si>
  <si>
    <t>Дата введення об'єкта в експлуата-цію*</t>
  </si>
  <si>
    <t>дата та номер Акта приймання виконаних будівельних робіт
(примірна форма 
КБ-2в)</t>
  </si>
  <si>
    <t>дата та номер Акта готовності об'єкта до експлуатації та Сертифікату відповідності закінченого будівництвом об'єкта проектній документації або Декларації про готовність об'єкта до експлуатації**</t>
  </si>
  <si>
    <t>за бюджетною програмою КПКВК 3511450</t>
  </si>
  <si>
    <t>(відповідно до постанови Кабінету Міністрів України від 18.03.2015 № 195)</t>
  </si>
  <si>
    <t>всього</t>
  </si>
  <si>
    <t>з них погашення кредиторської заборгованості, що виникла у минулі роки</t>
  </si>
  <si>
    <t>з них 
нерозподілений залишок</t>
  </si>
  <si>
    <t>За рахунок коштів державного фонду регіонального розвитку 
(постанова КМУ від 18.03.2015 № 195)</t>
  </si>
  <si>
    <t>проведено касових видатків</t>
  </si>
  <si>
    <t xml:space="preserve">по Донецькій області </t>
  </si>
  <si>
    <t>Дитячий оздоровчий комплекс  “Смарагдове містечко”, м.  Святогірськ — будівництво загальноосвітньої школи на 440 місць (у тому числі погашення кредиторської заборгованості — 686,751 тис.)</t>
  </si>
  <si>
    <t>2001-2015</t>
  </si>
  <si>
    <t>2012-2015</t>
  </si>
  <si>
    <t>Будівля гуртожитку по вул. Гаршина, 78а, м. Артемівськ — реконструкція під житловий будинок</t>
  </si>
  <si>
    <t>Нежитлові будівлі по вул. Південній, 2а, м.Артемівськ — реконструкція під гуртожиток та автономну котельню</t>
  </si>
  <si>
    <t>Будівля Артемівської загальноосвітньої школи I—III ступеня № 5 з профільним навчанням Артемівської міської ради — реконструкція: утеплення фасадів, покрівлі, заміна вікон та дверей (термомодернізація)</t>
  </si>
  <si>
    <t>Будівля Артемівської загальноосвітньої школи I-III ступеня № 18 з профільним навчанням Артемівської міської ради — реконструкція: утеплення фасадів, покрівлі, заміна вікон та дверей (термомодернізація)</t>
  </si>
  <si>
    <t>Поліклініка по вул.  Сибірцева, 15, м. Артемівськ — реконструкція старої та нової будівель з благоустроєм території та заміною інженерних комунікацій</t>
  </si>
  <si>
    <t>Магістральні мережі водопостачання по вулицях Оборони і Колпакової, м. Артемівськ — реконструкція</t>
  </si>
  <si>
    <t>Універсальний блок Вугледарської загальноосвітньої школи I—III ступеня № 3 — реконструкція для розміщення груп дитячого садка і обладнання на території школи ігрових майданчиків для дітей дошкільного віку (без зовнішнього електропостачання)</t>
  </si>
  <si>
    <t>Будівля загальноосвітньої школи I—III ступеня № 16, м. Краматорськ — капітальний ремонт, заміна вікон та дверей, утеплення фасадів та покрівлі</t>
  </si>
  <si>
    <t>Філія загальноосвітньої школи № 6 по вул. Дитячій, 2, м. Краматорськ — реконструкція для відкриття 2-х дошкільних груп</t>
  </si>
  <si>
    <t>Котельня  “Лазурний”   по вул. Беляєва, 86, м. Краматорськ — реконструкція з установкою котла КВ-ГМ-10</t>
  </si>
  <si>
    <t>Котельня 179 квартал по вул. О. Вишні, м. Краматорськ. Ділянка від теплової камери 41 до теплової камери 42 — реконструкція теплових мереж з використанням труб в пінополіуретановій ізоляції</t>
  </si>
  <si>
    <t>Котельня 179 квартал по вул. О. Вишні, м. Краматорськ. Ділянка від теплової камери 42 до теплової камери 43 — реконструкція теплових мереж з використанням труб в пінополіуретановій ізоляції</t>
  </si>
  <si>
    <t>Котельня 186 квартал по вул. Ювілейній, м. Краматорськ. Ділянка від теплової камери 55 до теплової камери 57 — реконструкція теплових мереж з використанням труб в пінополіуретановій ізоляції</t>
  </si>
  <si>
    <t>Котельня “1 Мая” по вул. 1 Мая, 4,  м. Краматорськ. Ділянка від теплової камери 1 до теплової камери 22 — реконструкція теплових мереж з використанням труб в пінополіуретановій ізоляції</t>
  </si>
  <si>
    <t>Котельня “1 Мая” по вул. 1 Мая, 4, м. Краматорськ. Ділянка від теплової камери 4 до теплової камери 5 — реконструкція теплових мереж з використанням труб в пінополіуретановій ізоляції</t>
  </si>
  <si>
    <t>Котельня 186 квартал по вул. Ювілейній, м. Краматорськ. Ділянка від теплової камери 57 до теплової камери 58 — реконструкція теплових мереж з використанням труб в пінополіуретановій ізоляції</t>
  </si>
  <si>
    <t>Котельня 186 квартал по вул. Ювілейній, м. Краматорськ. Ділянка від теплової камери 15 до теплової камери 16 — реконструкція теплових мереж з використанням труб в пінополіуретановій ізоляції</t>
  </si>
  <si>
    <t>Системи водопостачання по  вул. Соціалістичній, м. Краматорськ - реконструкція  з облаштуванням регуляторів тиску</t>
  </si>
  <si>
    <t>Системи водопостачання по вул. Шкадінова, м. Краматорськ — реконструкція з облаштуванням регуляторів тиску</t>
  </si>
  <si>
    <t>Системи водопостачання по 133 кварталу, м. Краматорськ — реконструкція з облаштуванням регуляторів тиску</t>
  </si>
  <si>
    <t>Насосна станція II-го підйому м. Краматорськ - реконструкція</t>
  </si>
  <si>
    <t>Насосна станція підкачки по вул.  Героїв Союзу, м. Краматорськ  -  реконструкція</t>
  </si>
  <si>
    <t>Насосна станція (каскад) підкачки по вул. Шкільній, 29а, м. Краматорськ – реконструкція</t>
  </si>
  <si>
    <t>Тролейбусна мережа від вул. Паркової по вулицях Орджонікідзе, Горького, Р. Люксембург, Шкільній із зворотним кільцем на пл. Привокзальній, вулицях Залізничній і Народній, м. Краматорськ — будівництво</t>
  </si>
  <si>
    <t>Краматорська загальноосвітня школа № 35 по вул. Ювілейній, 46, м. Краматорськ - капітальний ремонт (санація)</t>
  </si>
  <si>
    <t>Будівля загальноосвітньої школи № 4 по вул. Двірцева, 48а, м. Краматорськ — капітальний ремонт (санація)</t>
  </si>
  <si>
    <t>Вугільна контейнерна котельня та підвідні зовнішні мережі для опалення та гарячого водопостачання дошкільного навчального закладу  32  “Топольок”  по вул. Леніна, 6,   м. Гірник — будівництво</t>
  </si>
  <si>
    <t>Вугільна контейнерна котельня та підвідні зовнішні мережі для опалення загальноосвітньої школи  I—III ступеня № 6 по вул. Леніна, 19, м. Селидове — будівництво</t>
  </si>
  <si>
    <t>Газифікація м. Святогірська  (другий пусковий комплекс)</t>
  </si>
  <si>
    <t>Водовід № 4 від вул. Коротченка до вул. Нахімова, м. Слов’янськ — реконструкція</t>
  </si>
  <si>
    <t>Водовід по вул. Олімпійській, м. Слов’янськ — реконструкція</t>
  </si>
  <si>
    <t>Водопровідні мережі по вул. Комунарів від вул. Леніна до вул. Юних Комунарів, від вул. Юних Комунарів до вулиць Профінтерну і 1-го Травня, м. Слов’янськ — реконструкція</t>
  </si>
  <si>
    <t>Водовід № 6 по вулицях Губкіна і Д. Бедного, м. Слов’янськ — реконструкція</t>
  </si>
  <si>
    <t>Водовід по вул. Аграрній, м. Слов’янськ — реконструкція</t>
  </si>
  <si>
    <t>Напірний каналізаційний колектор від каналізаційної насосної станції № 5 до очисних споруд в районі балки Мазанов Яр, м. Слов’янськ -реконструкція</t>
  </si>
  <si>
    <t>Напірний каналізаційний колектор від каналізаційної насосної станції № 6 до очисних споруд в районі вул. Новосодівської, м. Слов’янськ — реконструкція</t>
  </si>
  <si>
    <t>Напірний каналізаційний колектор від каналізаційної насосної станції № 5 до очисних споруд в районі вулиць Димитрова, вул. Машчерметівської, м. Слов’янськ — реконструкція</t>
  </si>
  <si>
    <t>Водопостачання с. Хлібодарівка Волноваського району (від вул. Леніна, пров. Центрального до вулиць Садової, Нової, Степної)</t>
  </si>
  <si>
    <t>2013-2015</t>
  </si>
  <si>
    <t>Мережа вуличного освітлення м. Волновахи — капітальний ремонт</t>
  </si>
  <si>
    <t>Степанівська загальноосвітня школа I—III ступеня, с. Артема Костянтинівського району — реконструкція системи теплопостачання з улаштуванням модульної твердопаливної котельні в окремо розташованій будівлі</t>
  </si>
  <si>
    <t>Загальноосвітня школа I—III ступеня, с. Золоті Пруди Олександрівського  району — реконструкція системи опалення</t>
  </si>
  <si>
    <t>Загальноосвітня школа I—III ступеня, с. Степанівка Олександрівського  району — реконструкція системи опалення</t>
  </si>
  <si>
    <t>Навчально-виховний комплекс “Загальноосвітня  школа I—III ступеня — дитячий дошкільний заклад”, с. Новостепанівка Олександрівського району — реконструкція системи опалення</t>
  </si>
  <si>
    <t>Газопровід середнього тиску до житлових будинків 14—86 по вул. Приморській та житлових будинків 1—17 по вул. Набережній, газифікація смт Ялта Першотравневого району — будівництво</t>
  </si>
  <si>
    <t>Будівля Артемівського психоневрологічного диспансеру  по вул. Зеленій, 7,  с. Весела Долина Артемівського району — капітальний ремонт (термомодернізація) (проектно-вишукувальні роботи)</t>
  </si>
  <si>
    <t>Будівля Красноармійського геріатричного пансіонату з психоневрологічним відділенням по вул. Правди, 1, м. Красноармійськ — капітальний ремонт (термомодернізація)  (проектно-вишукувальні роботи)</t>
  </si>
  <si>
    <t>Споруди Слов’янського психоневрологічного інтернату по вул.  Курчатова, 72, м. Слов’янськ — капітальний ремонт (термомодернізація) (проектно-вишукувальні роботи)</t>
  </si>
  <si>
    <t>Будівля комунальної лікувально-профілактичної установи “Міський міжрайонний онкологічний диспансер м. Маріуполя” по просп. Леніна, 80, — капітальний ремонт (термомодернізація) (проектно-вишукувальні роботи)</t>
  </si>
  <si>
    <t>Будівля комунальної лікувально-профілактичної установи “Станція переливання крові м. Маріуполя”  по вул. 50 років СРСР, 48, — капітальний ремонт (термомодернізація) (проектно-вишукувальні роботи)</t>
  </si>
  <si>
    <t>Будівля комунальної лікувально-профілактичної установи “Міська інфекційна лікарня м.Костянтинівки” по вул. Калініна, 17, — капітальний ремонт (термомодернізація) (проектно-вишукувальні роботи)</t>
  </si>
  <si>
    <t>Будівля комунального закладу охорони здоров’я “Перинатальний центр м. Маріуполя” по вул. Металургічній, 1, — капітальний ремонт (термомодернізація) (проектно-вишукувальні роботи)</t>
  </si>
  <si>
    <t>Будівля комунальної лікувально-профілактичної установи “Обласна психіатрична лікарня м.Слов’янська” по вул. Нарвській, 16, — капітальний ремонт (термомодернізація) (проектно-вишукувальні роботи)</t>
  </si>
  <si>
    <t>П’ятиповерховий гуртожиток Донецького вищого училища олімпійського резерву імені С. Бубки по вул. Благовіщенській,  43, м. Артемівськ — реконструкція (проектно-вишукувальні роботи)</t>
  </si>
  <si>
    <t>Будинок тимчасового помешкання  по вул. Космонавтів, 15, м. Дружківка — термомодернізація,  капітальний ремонт п’ятого поверху для розміщення внутрішньо переміщених осіб</t>
  </si>
  <si>
    <t>Гуртожиток по вул. Радченка, 36, м. Дружківка — капітальний ремонт (термомодернізація) під гуртожиток сімейного типу (проектно-вишукувальні роботи)</t>
  </si>
  <si>
    <t>Багатоповерховий будинок по вул. Дніпропетровській, 1, м. Красноармійськ — капітальний ремонт (термосанація) під гуртожиток для розселення внутрішньо переміщених осіб (проектно-вишукувальні роботи)</t>
  </si>
  <si>
    <t>Дорожнє покриття, м. Слов’янськ — капітальний ремонт (модернізація) (проектно-вишукувальні роботи)</t>
  </si>
  <si>
    <t>Електромережі зовнішнього освітлення, м.Слов’янськ — капітальний ремонт (модернізація) (проектно-вишукувальні роботи)</t>
  </si>
  <si>
    <t>Комунальний гуртожиток по вул. Кільцевій, 2а, м. Слов’янськ — капітальний ремонт (модернізація) для розміщення внутрішньо переміщених осіб (проектно-вишукувальні роботи)</t>
  </si>
  <si>
    <t>Автомобільна дорога між Содовим заводом № 1 та № 2 з мостом, м. Слов’янськ — реконструкція (проектно-вишукувальні роботи)</t>
  </si>
  <si>
    <t>Тролейбусний маршрут № 5, м. Слов’янськ — капітальний ремонт (відновлення) (проектно-вишукувальні роботи)</t>
  </si>
  <si>
    <t>Мережа аварійного водопостачання Волноваського району — будівництво (проектно-вишукувальні роботи)</t>
  </si>
  <si>
    <t>Будівля лікарні для розселення внутрішньо переміщених осіб,  смт  Володимирівка Волноваського району — капітальний ремонт та підвищення  енергоефективності (проектно-вишукувальні роботи)</t>
  </si>
  <si>
    <t>Будівля Волноваської загальноосвітньої школи I—III ступеня № 3 по пров. Урицького, 8, м. Волноваха — капітальний ремонт (термомодернізація) та реконструкція котельні з впровадженням котлів тривалого горіння (проектно-вишукувальні роботи)</t>
  </si>
  <si>
    <t>Напірний колектор та каналізаційна насосна станції першого та другого підйому в с. Кіровське Волноваського району — реконструкція (проектно-вишукувальні роботи)</t>
  </si>
  <si>
    <t>Каналізаційна насосна станції,  смт  Ближнє Волноваського району — реконструкція (проектно-вишукувальні роботи)</t>
  </si>
  <si>
    <t>Котельня, квартал   Сєвєрний, м. Волноваха — реконструкція та модернізація із закриттям котельні №17 (проектно-вишукувальні роботи)</t>
  </si>
  <si>
    <t>Будівля загальноосвітньої школи I—III ступеня № 1, м. Волноваха — капітальний ремонт (термомодернізація) (проектно-вишукувальні роботи)</t>
  </si>
  <si>
    <t>Автодороги, м. Волноваха — реконструкція (проектно-вишукувальні роботи)</t>
  </si>
  <si>
    <t>Водопровідні мережі населених пунктів Златоустівської сільської ради Волноваського району — капітальний ремонт та підвищення якості водопостачання (проектно-вишукувальні роботи)</t>
  </si>
  <si>
    <t>Валер’янівська, Краснівська, Бугаська, Каменська, Гранітненська, Староігнатівська, Донська, Новотроїцька, Рівнопільська, Волноваська № 7, Миколаївська загальноосвітні школи Волноваського району — капітальний ремонт (термомодернізація) шляхом встановлення енергозберігаючих віконних конструкцій (проектно-вишукувальні роботи)</t>
  </si>
  <si>
    <t>Володарська гімназія “Софія” та загальноосвітня школа I ступеня № 2 по вул.  Советській, 23, смт. Володарське — капітальний ремонт (термомодернізація) (проектно-вишукувальні роботи)</t>
  </si>
  <si>
    <t>Центральна районна лікарня по вул. Леніна, 1, смт Володарське — капітальний ремонт (термомодернізація) (проектно-вишукувальні роботи)</t>
  </si>
  <si>
    <t>Будівля Мангушської амбулаторії комунального закладу  “Першотравневий центр первинної медико-санітарної допомоги” по вул. Поштовій, 22, смт Мангуш — капітальний ремонт (термомодернізація) (проектно-вишукувальні роботи)</t>
  </si>
  <si>
    <t>Будівля для медичних працівників – переселенців по вул. Поштовій, 22,  смт Мангуш — капітальний ремонт (проектно-вишукувальні роботи)</t>
  </si>
  <si>
    <t>Будівлі Першотравневої центральної районної лікарні по вул. Поштовій, 22, смт Мангуш — капітальний ремонт (термомодернізація) (проектно-вишукувальні роботи)</t>
  </si>
  <si>
    <t>Будівлі комунальної міської установи “Дитяче територіальне медичне об’єднання” по вул. Вознесенського, 20, м. Краматорськ — капітальний ремонт (термомодернізація) (проектно-вишукувальні роботи)</t>
  </si>
  <si>
    <t>Будівлі комунального закладу “Центр первинної медико-санітарної допомоги № 1 м. Краматорська”— капітальний ремонт (термомодернізація) (проектно-вишукувальні роботи)</t>
  </si>
  <si>
    <t>Терапевтичний та урологічний корпуси комунальної міської установи “Міська лікарня № 2”, м. Краматорськ — капітальний ремонт (термомодернізація) (проектно-вишукувальні роботи)</t>
  </si>
  <si>
    <t>Будівля амбулаторії  № 4 комунального підприємства  “Селидівський центр первинної медико-санітарної допомоги” по вул. Совєтській, 25, м. Селидове — капітальний ремонт (термомодернізація)  (проектно-вишукувальні роботи)</t>
  </si>
  <si>
    <t>Будівля амбулаторії № 6 комунального підприємства “Селидівський  центр первинної медико-санітарної допомоги”, по вул. Чапаєва, 20, м. Селидове — капітальний ремонт (термомодернізація) (проектно-вишукувальні роботи)</t>
  </si>
  <si>
    <t>Будівля  Мар’їнського дошкільного навчального закладу  № 56 “Золотий ключик” по вул. Заводській, 14, м.Мар’їнка — капітальний ремонт (термомодернізація) (проектно-вишукувальні роботи)</t>
  </si>
  <si>
    <t>Будівля  Мар’їнської  міської поліклініки по просп. Ворошилова, 22, м. Мар’їнка — капітальний ремонт (термомодернізація) (проектно-вишукувальні роботи)</t>
  </si>
  <si>
    <t>Будівля Мар’їнської центральної районної лікарні по вул. Нахімова, 1, м. Красногорівка — капітальний ремонт (термомодернізація) (проектно-вишукувальні роботи)</t>
  </si>
  <si>
    <t>Будівля дошкільного навчального закладу № 5 “Ластівка” по вул. Чапаєва, 5, с. Комишувате Першотравневого району — капітальний ремонт (термомодернізація) (проектно-вишукувальні роботи)</t>
  </si>
  <si>
    <t>Будівлі Краматорського дошкільного навчального закладу № 8 по бульв. Краматорському, 22а, м. Краматорськ — капітальний ремонт (термомодернізація) (проектно-вишукувальні роботи)</t>
  </si>
  <si>
    <t>Будівлі Краматорського дошкільного навчального закладу № 87 по вул. Білогородській, 59, м. Краматорськ — капітальний ремонт (термомодернізація) (проектно-вишукувальні роботи)</t>
  </si>
  <si>
    <t>Будівлі Краматорського дошкільного навчального закладу № 34 по вул. Катеринича, 34а, м. Краматорськ — капітальний ремонт (термомодернізація) (проектно-вишукувальні роботи)</t>
  </si>
  <si>
    <t>Будівлі Краматорського дошкільного навчального закладу № 51 по вул. Горького, 4, м. Краматорськ — капітальний ремонт (термомодернізація) (проектно-вишукувальні роботи)</t>
  </si>
  <si>
    <t>Будівлі Краматорського дошкільного навчального закладу № 60 по вул. Шкадинова, 86а, м. Краматорськ — капітальний ремонт (термомодернізація) (проектно-вишукувальні роботи)</t>
  </si>
  <si>
    <t>Будівлі Краматорської загальноосвітньої школи I—III ступеня № 8 по вул. Дворцова, 57а, м. Краматорськ — капітальний ремонт (термомодернізація) (проектно-вишукувальні роботи)</t>
  </si>
  <si>
    <t>Будівлі Краматорської загальноосвітньої школи I—III ступеня № 2 по вул. О. Вишні, 15, м. Краматорськ — капітальний ремонт (термомодернізація) (проектно-вишукувальні роботи)</t>
  </si>
  <si>
    <t>Будівлі Краматорської загальноосвітньої школи I—III ступеня № 18 по вул. О. Кошевого, 18, м. Краматорськ — капітальний ремонт (термомодернізація) (проектно-вишукувальні роботи)</t>
  </si>
  <si>
    <t>Будівлі Краматорської загальноосвітньої школи I—III ступеня № 25 по вул. Б. Хмельницького, 25, м. Краматорськ — капітальний ремонт (термомодернізація) (проектно-вишукувальні роботи)</t>
  </si>
  <si>
    <t>Будівля Галицинівської загальноосвітньої школи I—III ступеня по вул. І. Середи, 1а, с. Галицинівка Мар’їнського району — капітальний ремонт (термомодернізація) (проектно-вишукувальні роботи)</t>
  </si>
  <si>
    <t>Будівля Павлівської загальноосвітньої школи I—III ступеня по вул. Леніна, 1, с. Павлівка Мар’їнського району — капітальний ремонт (термомодернізація) (проектно-вишукувальні роботи)</t>
  </si>
  <si>
    <t>Олександро-Калинівська загальноосвітня школа I—III ступеня по вул. Крупської, 7, с. Олександро-Калинове Костянтинівського району — капітальний ремонт (термомодернізація) (проектно-вишукувальні роботи)</t>
  </si>
  <si>
    <t>Будівля Світлівської  загальноосвітньої школи  I — III  ступеня по вул. Шкільній, 19а, с-ще Світле Добропільського району — капітальний ремонт (термомодернізація) (проектно-вишукувальні роботи)</t>
  </si>
  <si>
    <t>Корпуси комунального закладу охорони  здоров’я “Олександрівська лікарня планового лікування” вул. Степанова, 8, смт Олександрівка — капітальний ремонт (термомодернізація) (проектно-вишукувальні роботи)”</t>
  </si>
  <si>
    <t>Директор департаменту економіки Донецької ОДА</t>
  </si>
  <si>
    <t>О.І.Свинаренко</t>
  </si>
  <si>
    <t>Дитячий садок  “Аліса” з встановленням блочної міні-котельні, смт Мангуш Першотравневого району (другий пусковий комплекс) — реконструкція (у тому числі погашення кредиторської заборгованості — 5,059 тис.)</t>
  </si>
  <si>
    <t>Будівлі комунальної лікувально-профілактичної установи “Міська психіатрична лікарня  № 7 м.Маріуполя”  по вул. Пашковського, 4, — капітальний ремонт (термомодернізація)  (проектно-вишукувальні роботи)</t>
  </si>
  <si>
    <t>Комунальна міська установа “Центр  первинної медико-санітарної допомоги м. Красноармійська” по вул. 40 років Жовтня, 161, — капітальний ремонт (термомодернізація) (проектно-вишукувальні роботи)</t>
  </si>
  <si>
    <t>Гуртожиток на 216 місць по  вул. Будівників, 7а, м. Волноваха — капітальний ремонт (відновлення) (проектно-вишукувальні роботи)</t>
  </si>
  <si>
    <t>Акушерсько-гінекологічний корпус комунальної міської установи “Міська лікарня № 1” по вул. Орджонікідзе, 17,  м. Краматорськ — капітальний ремонт (термомодернізація) (проектно-вишукувальні роботи)</t>
  </si>
  <si>
    <t>Будівлі Краматорської загальноосвітньої школи I—III ступеня № 33 по вул. Білогородській, 95, м. Краматорськ — капітальний ремонт (термомодернізація) (проектно-вишукувальні роботи)</t>
  </si>
  <si>
    <t>Будівля Добропільської загальноосвітньої школи I—III ступеня по вул. Шкільній, 30, с. Добропілля Добропільського району — капітальний ремонт (термомодернізація) (проектно-вишукувальні роботи)</t>
  </si>
  <si>
    <t>Нежитлова будівля - гуртожиток по вул. Крупської, 4, м. Красний Лиман — реконструкція (проектно-вишукувальні роботи)</t>
  </si>
  <si>
    <t>Зовнішнє освітлення (світлодіоди) просп. Ломоносова, вулиць Ємельянова, Леніна, Бєлоусова, Мірошніченко, м. Костянтинівка - реконструкція</t>
  </si>
  <si>
    <t>Степанівська загальноосвітня школа I—III ступеня по вул. Шкільній, 1, с-ще Артема Костянтинівського району — капітальний ремонт (термомодернізація) (проектно-вишукувальні роботи)</t>
  </si>
  <si>
    <t>Будівля дошкільного навчального закладу № 31 “Білосніжка” по вул. Чапаєва, 65а,  с. Ілліча Костянтинівського району — капітальний ремонт (термомодернізація) (проектно-вишукувальні роботи)</t>
  </si>
  <si>
    <t>Будівля Урзуфської ам-булаторії загальної практики — сімейної медицини КЗ "Першотравневий Центр первинної медико-санітарної допомоги" по вул. Леніна, 53б, с. Урзуф Першотравневого району — капітальний ремонт (термомодернізація) (проектно-вишукувальні роботи)</t>
  </si>
  <si>
    <t>№ 1 від 15.12.2015</t>
  </si>
  <si>
    <t xml:space="preserve">ДЦ 143153591274  від  25.12.2015 </t>
  </si>
  <si>
    <t>№1 від 08.12.2015, №2 від 22.12.2015</t>
  </si>
  <si>
    <t>№ 1 від 24.12.2015</t>
  </si>
  <si>
    <t>№ 1-14 від 28.12.2015</t>
  </si>
  <si>
    <t xml:space="preserve">ДЦ 143160140471 від 14.01.2016 </t>
  </si>
  <si>
    <t>№ 1 від 24.11.2015,       № 2 від 24.12.2015</t>
  </si>
  <si>
    <t>№ 830 від 25.12.2015, № 831 від 18.12.2015, № 848 від 28.12.2015, № 849 від 23.12.2015</t>
  </si>
  <si>
    <t>№ 1 від 10.12.2015, № 1 від 18.12.2015</t>
  </si>
  <si>
    <t>станом на 01 січня 2016 року</t>
  </si>
  <si>
    <t>№1 від 07.12.2015</t>
  </si>
  <si>
    <t>№1 від 15.12.2015</t>
  </si>
  <si>
    <t>№1 від 25.12.2015</t>
  </si>
  <si>
    <t>№3/2 від 24.12.2015</t>
  </si>
  <si>
    <t>№2/1 від 24.12.2015</t>
  </si>
  <si>
    <t>№5/2 від 24.12.2015</t>
  </si>
  <si>
    <t>№ 2 за грудень 2015</t>
  </si>
  <si>
    <t>№ 1 за грудень 2015</t>
  </si>
  <si>
    <t>№ 3 за грудень 2015</t>
  </si>
  <si>
    <t>099-931-10-19</t>
  </si>
  <si>
    <t xml:space="preserve">Аксенченко Вікторія Миколаївна, заступник начальника управління </t>
  </si>
  <si>
    <t>економіки соціальної і гуманітарної сфер та розвитку територій</t>
  </si>
  <si>
    <t>про використання коштів про використання коштів державного фонду регіонального розвитку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</si>
</sst>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0"/>
    <numFmt numFmtId="195" formatCode="0.0000"/>
    <numFmt numFmtId="196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i/>
      <sz val="18"/>
      <name val="Times New Roman"/>
      <family val="1"/>
    </font>
    <font>
      <i/>
      <sz val="18"/>
      <name val="Arial"/>
      <family val="2"/>
    </font>
    <font>
      <sz val="18"/>
      <name val="Arial"/>
      <family val="2"/>
    </font>
    <font>
      <i/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7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14"/>
      <name val="Arial"/>
      <family val="2"/>
    </font>
    <font>
      <i/>
      <sz val="15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name val="Arial"/>
      <family val="2"/>
    </font>
    <font>
      <sz val="15"/>
      <name val="Arial"/>
      <family val="2"/>
    </font>
    <font>
      <b/>
      <i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193" fontId="33" fillId="0" borderId="10" xfId="0" applyNumberFormat="1" applyFont="1" applyFill="1" applyBorder="1" applyAlignment="1">
      <alignment horizontal="center" vertical="top"/>
    </xf>
    <xf numFmtId="188" fontId="12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vertical="top" wrapText="1"/>
    </xf>
    <xf numFmtId="1" fontId="33" fillId="0" borderId="0" xfId="0" applyNumberFormat="1" applyFont="1" applyFill="1" applyBorder="1" applyAlignment="1">
      <alignment horizontal="center" vertical="top"/>
    </xf>
    <xf numFmtId="193" fontId="33" fillId="0" borderId="0" xfId="0" applyNumberFormat="1" applyFont="1" applyFill="1" applyBorder="1" applyAlignment="1">
      <alignment horizontal="center" vertical="top"/>
    </xf>
    <xf numFmtId="188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3" fillId="0" borderId="10" xfId="0" applyFont="1" applyFill="1" applyBorder="1" applyAlignment="1">
      <alignment vertical="top" wrapText="1"/>
    </xf>
    <xf numFmtId="188" fontId="18" fillId="0" borderId="10" xfId="0" applyNumberFormat="1" applyFont="1" applyFill="1" applyBorder="1" applyAlignment="1">
      <alignment horizontal="center" vertical="center"/>
    </xf>
    <xf numFmtId="1" fontId="33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93" fontId="11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188" fontId="18" fillId="0" borderId="0" xfId="0" applyNumberFormat="1" applyFont="1" applyFill="1" applyBorder="1" applyAlignment="1">
      <alignment horizontal="center"/>
    </xf>
    <xf numFmtId="188" fontId="12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188" fontId="14" fillId="0" borderId="0" xfId="0" applyNumberFormat="1" applyFont="1" applyFill="1" applyBorder="1" applyAlignment="1">
      <alignment horizontal="left"/>
    </xf>
    <xf numFmtId="188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188" fontId="22" fillId="0" borderId="0" xfId="0" applyNumberFormat="1" applyFont="1" applyFill="1" applyBorder="1" applyAlignment="1">
      <alignment horizontal="center"/>
    </xf>
    <xf numFmtId="188" fontId="25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88" fontId="16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 vertical="top" wrapText="1"/>
    </xf>
    <xf numFmtId="188" fontId="15" fillId="0" borderId="10" xfId="0" applyNumberFormat="1" applyFont="1" applyFill="1" applyBorder="1" applyAlignment="1">
      <alignment horizontal="left" vertical="center" wrapText="1"/>
    </xf>
    <xf numFmtId="193" fontId="18" fillId="0" borderId="10" xfId="0" applyNumberFormat="1" applyFont="1" applyFill="1" applyBorder="1" applyAlignment="1">
      <alignment horizontal="center" vertical="center"/>
    </xf>
    <xf numFmtId="195" fontId="18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top" wrapText="1"/>
    </xf>
    <xf numFmtId="14" fontId="33" fillId="0" borderId="10" xfId="0" applyNumberFormat="1" applyFont="1" applyFill="1" applyBorder="1" applyAlignment="1">
      <alignment horizontal="center" vertical="top"/>
    </xf>
    <xf numFmtId="188" fontId="33" fillId="0" borderId="10" xfId="0" applyNumberFormat="1" applyFont="1" applyFill="1" applyBorder="1" applyAlignment="1">
      <alignment horizontal="center" vertical="top"/>
    </xf>
    <xf numFmtId="188" fontId="1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3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4" fontId="33" fillId="0" borderId="10" xfId="0" applyNumberFormat="1" applyFont="1" applyFill="1" applyBorder="1" applyAlignment="1">
      <alignment horizontal="center" vertical="top" wrapText="1"/>
    </xf>
    <xf numFmtId="188" fontId="1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93" fontId="0" fillId="0" borderId="0" xfId="0" applyNumberFormat="1" applyFill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2"/>
  <sheetViews>
    <sheetView tabSelected="1" zoomScale="75" zoomScaleNormal="75" zoomScaleSheetLayoutView="73" zoomScalePageLayoutView="0" workbookViewId="0" topLeftCell="A1">
      <selection activeCell="D11" sqref="D11:D12"/>
    </sheetView>
  </sheetViews>
  <sheetFormatPr defaultColWidth="9.140625" defaultRowHeight="15"/>
  <cols>
    <col min="1" max="1" width="5.00390625" style="1" customWidth="1"/>
    <col min="2" max="2" width="27.28125" style="1" customWidth="1"/>
    <col min="3" max="3" width="10.421875" style="1" customWidth="1"/>
    <col min="4" max="4" width="14.421875" style="1" customWidth="1"/>
    <col min="5" max="5" width="12.57421875" style="1" customWidth="1"/>
    <col min="6" max="6" width="16.28125" style="1" customWidth="1"/>
    <col min="7" max="7" width="13.8515625" style="1" customWidth="1"/>
    <col min="8" max="8" width="17.7109375" style="1" customWidth="1"/>
    <col min="9" max="9" width="13.421875" style="1" customWidth="1"/>
    <col min="10" max="10" width="13.57421875" style="1" customWidth="1"/>
    <col min="11" max="11" width="11.57421875" style="1" customWidth="1"/>
    <col min="12" max="12" width="12.57421875" style="1" customWidth="1"/>
    <col min="13" max="13" width="11.57421875" style="1" customWidth="1"/>
    <col min="14" max="14" width="13.57421875" style="1" customWidth="1"/>
    <col min="15" max="15" width="11.57421875" style="1" customWidth="1"/>
    <col min="16" max="16" width="12.57421875" style="1" customWidth="1"/>
    <col min="17" max="17" width="11.57421875" style="1" customWidth="1"/>
    <col min="18" max="18" width="13.57421875" style="1" customWidth="1"/>
    <col min="19" max="19" width="15.28125" style="1" customWidth="1"/>
    <col min="20" max="20" width="23.7109375" style="1" customWidth="1"/>
    <col min="21" max="21" width="9.140625" style="1" customWidth="1"/>
    <col min="22" max="22" width="20.8515625" style="1" customWidth="1"/>
    <col min="23" max="16384" width="9.140625" style="1" customWidth="1"/>
  </cols>
  <sheetData>
    <row r="1" spans="1:20" ht="2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  <c r="R1" s="14"/>
      <c r="S1" s="15"/>
      <c r="T1" s="16" t="s">
        <v>0</v>
      </c>
    </row>
    <row r="2" spans="1:20" ht="33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70"/>
    </row>
    <row r="3" spans="1:20" ht="25.5">
      <c r="A3" s="71" t="s">
        <v>167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0"/>
      <c r="T3" s="70"/>
    </row>
    <row r="4" spans="1:20" ht="23.25">
      <c r="A4" s="73" t="s">
        <v>20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5"/>
    </row>
    <row r="5" spans="1:20" ht="23.25">
      <c r="A5" s="73" t="s">
        <v>21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23.25">
      <c r="A6" s="76" t="s">
        <v>27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1:20" ht="23.25">
      <c r="A7" s="76" t="s">
        <v>154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23.25">
      <c r="A8" s="13"/>
      <c r="B8" s="18"/>
      <c r="C8" s="18"/>
      <c r="D8" s="19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3"/>
      <c r="Q8" s="17"/>
      <c r="R8" s="13"/>
      <c r="S8" s="17"/>
      <c r="T8" s="20" t="s">
        <v>2</v>
      </c>
    </row>
    <row r="9" spans="1:20" ht="19.5">
      <c r="A9" s="66" t="s">
        <v>3</v>
      </c>
      <c r="B9" s="66" t="s">
        <v>14</v>
      </c>
      <c r="C9" s="83" t="s">
        <v>4</v>
      </c>
      <c r="D9" s="84">
        <v>2015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  <c r="S9" s="66" t="s">
        <v>5</v>
      </c>
      <c r="T9" s="86"/>
    </row>
    <row r="10" spans="1:20" ht="45.75" customHeight="1">
      <c r="A10" s="66"/>
      <c r="B10" s="66"/>
      <c r="C10" s="83"/>
      <c r="D10" s="66" t="s">
        <v>25</v>
      </c>
      <c r="E10" s="87"/>
      <c r="F10" s="87"/>
      <c r="G10" s="87"/>
      <c r="H10" s="87"/>
      <c r="I10" s="87"/>
      <c r="J10" s="87"/>
      <c r="K10" s="66" t="s">
        <v>6</v>
      </c>
      <c r="L10" s="87"/>
      <c r="M10" s="87"/>
      <c r="N10" s="87"/>
      <c r="O10" s="66" t="s">
        <v>7</v>
      </c>
      <c r="P10" s="87"/>
      <c r="Q10" s="87"/>
      <c r="R10" s="66" t="s">
        <v>17</v>
      </c>
      <c r="S10" s="86"/>
      <c r="T10" s="86"/>
    </row>
    <row r="11" spans="1:20" ht="59.25" customHeight="1">
      <c r="A11" s="66"/>
      <c r="B11" s="66"/>
      <c r="C11" s="83"/>
      <c r="D11" s="66" t="s">
        <v>8</v>
      </c>
      <c r="E11" s="66" t="s">
        <v>9</v>
      </c>
      <c r="F11" s="66" t="s">
        <v>15</v>
      </c>
      <c r="G11" s="66" t="s">
        <v>26</v>
      </c>
      <c r="H11" s="67"/>
      <c r="I11" s="66" t="s">
        <v>11</v>
      </c>
      <c r="J11" s="66" t="s">
        <v>16</v>
      </c>
      <c r="K11" s="66" t="s">
        <v>8</v>
      </c>
      <c r="L11" s="66" t="s">
        <v>10</v>
      </c>
      <c r="M11" s="66" t="s">
        <v>11</v>
      </c>
      <c r="N11" s="66" t="s">
        <v>16</v>
      </c>
      <c r="O11" s="66" t="s">
        <v>8</v>
      </c>
      <c r="P11" s="66" t="s">
        <v>10</v>
      </c>
      <c r="Q11" s="66" t="s">
        <v>12</v>
      </c>
      <c r="R11" s="66"/>
      <c r="S11" s="78" t="s">
        <v>18</v>
      </c>
      <c r="T11" s="78" t="s">
        <v>19</v>
      </c>
    </row>
    <row r="12" spans="1:20" ht="165.75" customHeight="1">
      <c r="A12" s="66"/>
      <c r="B12" s="66"/>
      <c r="C12" s="83"/>
      <c r="D12" s="67"/>
      <c r="E12" s="67"/>
      <c r="F12" s="67"/>
      <c r="G12" s="51" t="s">
        <v>22</v>
      </c>
      <c r="H12" s="52" t="s">
        <v>23</v>
      </c>
      <c r="I12" s="67"/>
      <c r="J12" s="67"/>
      <c r="K12" s="67"/>
      <c r="L12" s="67"/>
      <c r="M12" s="67"/>
      <c r="N12" s="67"/>
      <c r="O12" s="67"/>
      <c r="P12" s="67"/>
      <c r="Q12" s="67"/>
      <c r="R12" s="86"/>
      <c r="S12" s="79"/>
      <c r="T12" s="79"/>
    </row>
    <row r="13" spans="1:20" s="21" customFormat="1" ht="18.75">
      <c r="A13" s="50">
        <v>1</v>
      </c>
      <c r="B13" s="50">
        <v>2</v>
      </c>
      <c r="C13" s="50">
        <v>3</v>
      </c>
      <c r="D13" s="50">
        <v>4</v>
      </c>
      <c r="E13" s="50">
        <v>5</v>
      </c>
      <c r="F13" s="50">
        <v>6</v>
      </c>
      <c r="G13" s="50">
        <v>7</v>
      </c>
      <c r="H13" s="50">
        <v>8</v>
      </c>
      <c r="I13" s="50">
        <v>9</v>
      </c>
      <c r="J13" s="50">
        <v>10</v>
      </c>
      <c r="K13" s="50">
        <v>11</v>
      </c>
      <c r="L13" s="50">
        <v>12</v>
      </c>
      <c r="M13" s="50">
        <v>13</v>
      </c>
      <c r="N13" s="50">
        <v>14</v>
      </c>
      <c r="O13" s="50">
        <v>15</v>
      </c>
      <c r="P13" s="50">
        <v>16</v>
      </c>
      <c r="Q13" s="50">
        <v>17</v>
      </c>
      <c r="R13" s="50">
        <v>18</v>
      </c>
      <c r="S13" s="50">
        <v>19</v>
      </c>
      <c r="T13" s="50">
        <v>20</v>
      </c>
    </row>
    <row r="14" spans="1:20" ht="23.25">
      <c r="A14" s="42"/>
      <c r="B14" s="47" t="s">
        <v>13</v>
      </c>
      <c r="C14" s="44"/>
      <c r="D14" s="48">
        <f>SUM(D15:D127)</f>
        <v>234034.27299999993</v>
      </c>
      <c r="E14" s="48">
        <f aca="true" t="shared" si="0" ref="E14:J14">SUM(E15:E127)</f>
        <v>234034.27299999993</v>
      </c>
      <c r="F14" s="48">
        <f t="shared" si="0"/>
        <v>234034.27299999993</v>
      </c>
      <c r="G14" s="49">
        <f t="shared" si="0"/>
        <v>141319.52100000004</v>
      </c>
      <c r="H14" s="48">
        <f t="shared" si="0"/>
        <v>33.687</v>
      </c>
      <c r="I14" s="48">
        <f t="shared" si="0"/>
        <v>135379.754</v>
      </c>
      <c r="J14" s="48">
        <f t="shared" si="0"/>
        <v>0</v>
      </c>
      <c r="K14" s="48">
        <f aca="true" t="shared" si="1" ref="K14:Q14">SUM(K15:K127)</f>
        <v>26149.912999999993</v>
      </c>
      <c r="L14" s="48">
        <f t="shared" si="1"/>
        <v>14430.28508999999</v>
      </c>
      <c r="M14" s="48">
        <f t="shared" si="1"/>
        <v>14665.07899999999</v>
      </c>
      <c r="N14" s="48">
        <f t="shared" si="1"/>
        <v>0</v>
      </c>
      <c r="O14" s="48">
        <f t="shared" si="1"/>
        <v>470.53999999999996</v>
      </c>
      <c r="P14" s="48">
        <f t="shared" si="1"/>
        <v>393.711</v>
      </c>
      <c r="Q14" s="48">
        <f t="shared" si="1"/>
        <v>393.711</v>
      </c>
      <c r="R14" s="44"/>
      <c r="S14" s="45"/>
      <c r="T14" s="45"/>
    </row>
    <row r="15" spans="1:20" ht="54" customHeight="1">
      <c r="A15" s="42"/>
      <c r="B15" s="43" t="s">
        <v>24</v>
      </c>
      <c r="C15" s="44"/>
      <c r="D15" s="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</row>
    <row r="16" spans="1:22" ht="165.75" customHeight="1">
      <c r="A16" s="46">
        <v>1</v>
      </c>
      <c r="B16" s="10" t="s">
        <v>28</v>
      </c>
      <c r="C16" s="55" t="s">
        <v>29</v>
      </c>
      <c r="D16" s="2">
        <v>2907.231</v>
      </c>
      <c r="E16" s="2">
        <v>2907.231</v>
      </c>
      <c r="F16" s="2">
        <v>2907.231</v>
      </c>
      <c r="G16" s="2">
        <v>2178.289</v>
      </c>
      <c r="H16" s="2">
        <v>28.628</v>
      </c>
      <c r="I16" s="2">
        <v>1595.844</v>
      </c>
      <c r="J16" s="56"/>
      <c r="K16" s="2">
        <v>246.72</v>
      </c>
      <c r="L16" s="2">
        <v>238.851</v>
      </c>
      <c r="M16" s="2">
        <v>167.196</v>
      </c>
      <c r="N16" s="56"/>
      <c r="O16" s="56"/>
      <c r="P16" s="56"/>
      <c r="Q16" s="56"/>
      <c r="R16" s="12">
        <v>2016</v>
      </c>
      <c r="S16" s="57"/>
      <c r="T16" s="57"/>
      <c r="V16" s="65">
        <f>D16-G16</f>
        <v>728.942</v>
      </c>
    </row>
    <row r="17" spans="1:22" ht="177" customHeight="1">
      <c r="A17" s="46">
        <v>2</v>
      </c>
      <c r="B17" s="10" t="s">
        <v>133</v>
      </c>
      <c r="C17" s="55" t="s">
        <v>30</v>
      </c>
      <c r="D17" s="2">
        <v>18712.189</v>
      </c>
      <c r="E17" s="2">
        <v>18712.189</v>
      </c>
      <c r="F17" s="2">
        <v>18712.189</v>
      </c>
      <c r="G17" s="2">
        <v>18126.572</v>
      </c>
      <c r="H17" s="2">
        <v>5.059</v>
      </c>
      <c r="I17" s="2">
        <v>12769.25</v>
      </c>
      <c r="J17" s="3"/>
      <c r="K17" s="2">
        <v>2078.57</v>
      </c>
      <c r="L17" s="2">
        <v>2015.04709</v>
      </c>
      <c r="M17" s="2">
        <v>1983.392</v>
      </c>
      <c r="N17" s="3"/>
      <c r="O17" s="3"/>
      <c r="P17" s="3"/>
      <c r="Q17" s="3"/>
      <c r="R17" s="12">
        <v>2016</v>
      </c>
      <c r="S17" s="45"/>
      <c r="T17" s="45"/>
      <c r="V17" s="65">
        <f aca="true" t="shared" si="2" ref="V17:V80">D17-G17</f>
        <v>585.6169999999984</v>
      </c>
    </row>
    <row r="18" spans="1:22" ht="84" customHeight="1">
      <c r="A18" s="46">
        <v>3</v>
      </c>
      <c r="B18" s="10" t="s">
        <v>31</v>
      </c>
      <c r="C18" s="12">
        <v>2015</v>
      </c>
      <c r="D18" s="2">
        <v>5079.334</v>
      </c>
      <c r="E18" s="2">
        <v>5079.334</v>
      </c>
      <c r="F18" s="2">
        <v>5079.334</v>
      </c>
      <c r="G18" s="2">
        <v>3787.086</v>
      </c>
      <c r="H18" s="2"/>
      <c r="I18" s="2">
        <v>3787.086</v>
      </c>
      <c r="J18" s="3"/>
      <c r="K18" s="2">
        <v>564.37</v>
      </c>
      <c r="L18" s="2">
        <v>420.787</v>
      </c>
      <c r="M18" s="2">
        <v>420.787</v>
      </c>
      <c r="N18" s="3"/>
      <c r="O18" s="3"/>
      <c r="P18" s="3"/>
      <c r="Q18" s="3"/>
      <c r="R18" s="12">
        <v>2016</v>
      </c>
      <c r="S18" s="45"/>
      <c r="T18" s="45"/>
      <c r="V18" s="65">
        <f t="shared" si="2"/>
        <v>1292.248</v>
      </c>
    </row>
    <row r="19" spans="1:22" ht="97.5" customHeight="1">
      <c r="A19" s="46">
        <v>4</v>
      </c>
      <c r="B19" s="10" t="s">
        <v>32</v>
      </c>
      <c r="C19" s="12">
        <v>2015</v>
      </c>
      <c r="D19" s="2">
        <v>13419.833</v>
      </c>
      <c r="E19" s="2">
        <v>13419.833</v>
      </c>
      <c r="F19" s="2">
        <v>13419.833</v>
      </c>
      <c r="G19" s="2">
        <v>7291.083</v>
      </c>
      <c r="H19" s="12"/>
      <c r="I19" s="2">
        <v>7291.083</v>
      </c>
      <c r="J19" s="3"/>
      <c r="K19" s="2">
        <v>1491.093</v>
      </c>
      <c r="L19" s="2">
        <v>810.12</v>
      </c>
      <c r="M19" s="2">
        <v>810.12</v>
      </c>
      <c r="N19" s="3"/>
      <c r="O19" s="3"/>
      <c r="P19" s="3"/>
      <c r="Q19" s="3"/>
      <c r="R19" s="12">
        <v>2016</v>
      </c>
      <c r="S19" s="45"/>
      <c r="T19" s="45"/>
      <c r="V19" s="65">
        <f t="shared" si="2"/>
        <v>6128.750000000001</v>
      </c>
    </row>
    <row r="20" spans="1:22" ht="160.5" customHeight="1">
      <c r="A20" s="46">
        <v>5</v>
      </c>
      <c r="B20" s="10" t="s">
        <v>33</v>
      </c>
      <c r="C20" s="12">
        <v>2015</v>
      </c>
      <c r="D20" s="2">
        <v>11521.937</v>
      </c>
      <c r="E20" s="2">
        <v>11521.937</v>
      </c>
      <c r="F20" s="2">
        <v>11521.937</v>
      </c>
      <c r="G20" s="2">
        <v>9310.935</v>
      </c>
      <c r="H20" s="12"/>
      <c r="I20" s="2">
        <v>9310.935</v>
      </c>
      <c r="J20" s="3"/>
      <c r="K20" s="2">
        <v>1280.215</v>
      </c>
      <c r="L20" s="2">
        <v>1034.548</v>
      </c>
      <c r="M20" s="2">
        <v>1034.548</v>
      </c>
      <c r="N20" s="3"/>
      <c r="O20" s="3"/>
      <c r="P20" s="3"/>
      <c r="Q20" s="3"/>
      <c r="R20" s="12">
        <v>2016</v>
      </c>
      <c r="S20" s="45"/>
      <c r="T20" s="45"/>
      <c r="V20" s="65">
        <f t="shared" si="2"/>
        <v>2211.0020000000004</v>
      </c>
    </row>
    <row r="21" spans="1:22" ht="162.75" customHeight="1">
      <c r="A21" s="46">
        <v>6</v>
      </c>
      <c r="B21" s="10" t="s">
        <v>34</v>
      </c>
      <c r="C21" s="12">
        <v>2015</v>
      </c>
      <c r="D21" s="2">
        <v>10116.572</v>
      </c>
      <c r="E21" s="2">
        <v>10116.572</v>
      </c>
      <c r="F21" s="2">
        <v>10116.572</v>
      </c>
      <c r="G21" s="2">
        <v>7559.4</v>
      </c>
      <c r="H21" s="12"/>
      <c r="I21" s="2">
        <v>7559.4</v>
      </c>
      <c r="J21" s="3"/>
      <c r="K21" s="2">
        <v>1124.064</v>
      </c>
      <c r="L21" s="2">
        <v>839.933</v>
      </c>
      <c r="M21" s="2">
        <v>839.933</v>
      </c>
      <c r="N21" s="3"/>
      <c r="O21" s="3"/>
      <c r="P21" s="3"/>
      <c r="Q21" s="3"/>
      <c r="R21" s="12">
        <v>2016</v>
      </c>
      <c r="S21" s="45"/>
      <c r="T21" s="45"/>
      <c r="V21" s="65">
        <f t="shared" si="2"/>
        <v>2557.1720000000005</v>
      </c>
    </row>
    <row r="22" spans="1:22" ht="129" customHeight="1">
      <c r="A22" s="46">
        <v>7</v>
      </c>
      <c r="B22" s="10" t="s">
        <v>35</v>
      </c>
      <c r="C22" s="12">
        <v>2015</v>
      </c>
      <c r="D22" s="2">
        <v>14371.29</v>
      </c>
      <c r="E22" s="2">
        <v>14371.29</v>
      </c>
      <c r="F22" s="2">
        <v>14371.29</v>
      </c>
      <c r="G22" s="2">
        <v>12257.5</v>
      </c>
      <c r="H22" s="12"/>
      <c r="I22" s="2">
        <v>12257.5</v>
      </c>
      <c r="J22" s="3"/>
      <c r="K22" s="2">
        <v>1596.8</v>
      </c>
      <c r="L22" s="2">
        <v>1361.95</v>
      </c>
      <c r="M22" s="2">
        <v>1361.95</v>
      </c>
      <c r="N22" s="3"/>
      <c r="O22" s="3"/>
      <c r="P22" s="3"/>
      <c r="Q22" s="3"/>
      <c r="R22" s="12">
        <v>2015</v>
      </c>
      <c r="S22" s="59" t="s">
        <v>147</v>
      </c>
      <c r="T22" s="10" t="s">
        <v>146</v>
      </c>
      <c r="V22" s="65">
        <f t="shared" si="2"/>
        <v>2113.790000000001</v>
      </c>
    </row>
    <row r="23" spans="1:22" ht="81.75" customHeight="1">
      <c r="A23" s="46">
        <v>8</v>
      </c>
      <c r="B23" s="10" t="s">
        <v>36</v>
      </c>
      <c r="C23" s="12">
        <v>2015</v>
      </c>
      <c r="D23" s="2">
        <v>17716.503</v>
      </c>
      <c r="E23" s="2">
        <v>17716.503</v>
      </c>
      <c r="F23" s="2">
        <v>17716.503</v>
      </c>
      <c r="G23" s="2"/>
      <c r="H23" s="12"/>
      <c r="I23" s="3"/>
      <c r="J23" s="3"/>
      <c r="K23" s="2">
        <v>1968.5</v>
      </c>
      <c r="L23" s="2"/>
      <c r="M23" s="3"/>
      <c r="N23" s="3"/>
      <c r="O23" s="3"/>
      <c r="P23" s="3"/>
      <c r="Q23" s="3"/>
      <c r="R23" s="12"/>
      <c r="S23" s="45"/>
      <c r="T23" s="58"/>
      <c r="V23" s="65">
        <f t="shared" si="2"/>
        <v>17716.503</v>
      </c>
    </row>
    <row r="24" spans="1:22" ht="198.75" customHeight="1">
      <c r="A24" s="46">
        <v>9</v>
      </c>
      <c r="B24" s="10" t="s">
        <v>37</v>
      </c>
      <c r="C24" s="12" t="s">
        <v>30</v>
      </c>
      <c r="D24" s="2">
        <v>1741.05</v>
      </c>
      <c r="E24" s="2">
        <v>1741.05</v>
      </c>
      <c r="F24" s="2">
        <v>1741.05</v>
      </c>
      <c r="G24" s="2">
        <v>1741.05</v>
      </c>
      <c r="H24" s="12"/>
      <c r="I24" s="2">
        <v>1741.05</v>
      </c>
      <c r="J24" s="3"/>
      <c r="K24" s="2">
        <v>193.45</v>
      </c>
      <c r="L24" s="2">
        <v>155.1</v>
      </c>
      <c r="M24" s="2">
        <v>155.1</v>
      </c>
      <c r="N24" s="3"/>
      <c r="O24" s="3"/>
      <c r="P24" s="3"/>
      <c r="Q24" s="3"/>
      <c r="R24" s="12">
        <v>2016</v>
      </c>
      <c r="S24" s="45"/>
      <c r="T24" s="45"/>
      <c r="V24" s="65">
        <f t="shared" si="2"/>
        <v>0</v>
      </c>
    </row>
    <row r="25" spans="1:22" ht="110.25">
      <c r="A25" s="46">
        <v>10</v>
      </c>
      <c r="B25" s="10" t="s">
        <v>38</v>
      </c>
      <c r="C25" s="12">
        <v>2015</v>
      </c>
      <c r="D25" s="2">
        <v>11191.5</v>
      </c>
      <c r="E25" s="2">
        <v>11191.5</v>
      </c>
      <c r="F25" s="2">
        <v>11191.5</v>
      </c>
      <c r="G25" s="2">
        <v>7869.608</v>
      </c>
      <c r="H25" s="12"/>
      <c r="I25" s="2">
        <v>7869.608</v>
      </c>
      <c r="J25" s="3"/>
      <c r="K25" s="2">
        <v>1243.5</v>
      </c>
      <c r="L25" s="2">
        <v>880.308</v>
      </c>
      <c r="M25" s="2">
        <v>880.308</v>
      </c>
      <c r="N25" s="3"/>
      <c r="O25" s="3"/>
      <c r="P25" s="3"/>
      <c r="Q25" s="3"/>
      <c r="R25" s="12">
        <v>2016</v>
      </c>
      <c r="S25" s="45"/>
      <c r="T25" s="45"/>
      <c r="V25" s="65">
        <f t="shared" si="2"/>
        <v>3321.892</v>
      </c>
    </row>
    <row r="26" spans="1:22" ht="110.25">
      <c r="A26" s="46">
        <v>11</v>
      </c>
      <c r="B26" s="10" t="s">
        <v>39</v>
      </c>
      <c r="C26" s="12">
        <v>2015</v>
      </c>
      <c r="D26" s="2">
        <v>7015.79</v>
      </c>
      <c r="E26" s="2">
        <v>7015.79</v>
      </c>
      <c r="F26" s="2">
        <v>7015.79</v>
      </c>
      <c r="G26" s="2">
        <v>3056.795</v>
      </c>
      <c r="H26" s="12"/>
      <c r="I26" s="2">
        <v>3056.795</v>
      </c>
      <c r="J26" s="3"/>
      <c r="K26" s="2">
        <v>779.532</v>
      </c>
      <c r="L26" s="2">
        <v>342.839</v>
      </c>
      <c r="M26" s="2">
        <v>342.839</v>
      </c>
      <c r="N26" s="3"/>
      <c r="O26" s="3"/>
      <c r="P26" s="3"/>
      <c r="Q26" s="3"/>
      <c r="R26" s="12">
        <v>2016</v>
      </c>
      <c r="S26" s="45"/>
      <c r="T26" s="10"/>
      <c r="V26" s="65">
        <f t="shared" si="2"/>
        <v>3958.995</v>
      </c>
    </row>
    <row r="27" spans="1:22" ht="94.5">
      <c r="A27" s="46">
        <v>12</v>
      </c>
      <c r="B27" s="10" t="s">
        <v>40</v>
      </c>
      <c r="C27" s="12">
        <v>2015</v>
      </c>
      <c r="D27" s="2">
        <v>2471.144</v>
      </c>
      <c r="E27" s="2">
        <v>2471.144</v>
      </c>
      <c r="F27" s="2">
        <v>2471.144</v>
      </c>
      <c r="G27" s="2">
        <v>1542.696</v>
      </c>
      <c r="H27" s="12"/>
      <c r="I27" s="2">
        <v>1542.696</v>
      </c>
      <c r="J27" s="3"/>
      <c r="K27" s="2">
        <v>274.571</v>
      </c>
      <c r="L27" s="2">
        <v>109.645</v>
      </c>
      <c r="M27" s="2">
        <v>109.645</v>
      </c>
      <c r="N27" s="3"/>
      <c r="O27" s="3"/>
      <c r="P27" s="3"/>
      <c r="Q27" s="3"/>
      <c r="R27" s="12">
        <v>2016</v>
      </c>
      <c r="S27" s="45"/>
      <c r="T27" s="45"/>
      <c r="V27" s="65">
        <f t="shared" si="2"/>
        <v>928.4479999999999</v>
      </c>
    </row>
    <row r="28" spans="1:22" ht="147.75" customHeight="1">
      <c r="A28" s="46">
        <v>13</v>
      </c>
      <c r="B28" s="10" t="s">
        <v>41</v>
      </c>
      <c r="C28" s="12">
        <v>2015</v>
      </c>
      <c r="D28" s="2">
        <v>120.23</v>
      </c>
      <c r="E28" s="2">
        <v>120.23</v>
      </c>
      <c r="F28" s="2">
        <v>120.23</v>
      </c>
      <c r="G28" s="2">
        <v>110.988</v>
      </c>
      <c r="H28" s="2"/>
      <c r="I28" s="2">
        <v>110.988</v>
      </c>
      <c r="J28" s="3"/>
      <c r="K28" s="3"/>
      <c r="L28" s="60"/>
      <c r="M28" s="3"/>
      <c r="N28" s="3"/>
      <c r="O28" s="2">
        <v>13.358</v>
      </c>
      <c r="P28" s="2">
        <v>12.287</v>
      </c>
      <c r="Q28" s="2">
        <v>12.287</v>
      </c>
      <c r="R28" s="12">
        <v>2015</v>
      </c>
      <c r="S28" s="61" t="s">
        <v>155</v>
      </c>
      <c r="T28" s="45"/>
      <c r="V28" s="65">
        <f t="shared" si="2"/>
        <v>9.242000000000004</v>
      </c>
    </row>
    <row r="29" spans="1:22" ht="145.5" customHeight="1">
      <c r="A29" s="46">
        <v>14</v>
      </c>
      <c r="B29" s="10" t="s">
        <v>42</v>
      </c>
      <c r="C29" s="12">
        <v>2015</v>
      </c>
      <c r="D29" s="2">
        <v>407.632</v>
      </c>
      <c r="E29" s="2">
        <v>407.632</v>
      </c>
      <c r="F29" s="2">
        <v>407.632</v>
      </c>
      <c r="G29" s="2">
        <v>384.319</v>
      </c>
      <c r="H29" s="2"/>
      <c r="I29" s="2">
        <v>384.319</v>
      </c>
      <c r="J29" s="3"/>
      <c r="K29" s="3"/>
      <c r="L29" s="60"/>
      <c r="M29" s="3"/>
      <c r="N29" s="3"/>
      <c r="O29" s="2">
        <v>45.292</v>
      </c>
      <c r="P29" s="2">
        <v>42.702</v>
      </c>
      <c r="Q29" s="2">
        <v>42.702</v>
      </c>
      <c r="R29" s="12">
        <v>2015</v>
      </c>
      <c r="S29" s="61" t="s">
        <v>155</v>
      </c>
      <c r="T29" s="45"/>
      <c r="V29" s="65">
        <f t="shared" si="2"/>
        <v>23.312999999999988</v>
      </c>
    </row>
    <row r="30" spans="1:22" ht="147.75" customHeight="1">
      <c r="A30" s="46">
        <v>15</v>
      </c>
      <c r="B30" s="10" t="s">
        <v>43</v>
      </c>
      <c r="C30" s="12">
        <v>2015</v>
      </c>
      <c r="D30" s="2">
        <v>390.765</v>
      </c>
      <c r="E30" s="2">
        <v>390.765</v>
      </c>
      <c r="F30" s="2">
        <v>390.765</v>
      </c>
      <c r="G30" s="2">
        <v>298.644</v>
      </c>
      <c r="H30" s="2"/>
      <c r="I30" s="2">
        <v>298.644</v>
      </c>
      <c r="J30" s="3"/>
      <c r="K30" s="3"/>
      <c r="L30" s="60"/>
      <c r="M30" s="3"/>
      <c r="N30" s="3"/>
      <c r="O30" s="2">
        <v>43.418</v>
      </c>
      <c r="P30" s="2">
        <v>33.182</v>
      </c>
      <c r="Q30" s="2">
        <v>33.182</v>
      </c>
      <c r="R30" s="12">
        <v>2015</v>
      </c>
      <c r="S30" s="61" t="s">
        <v>156</v>
      </c>
      <c r="T30" s="45"/>
      <c r="V30" s="65">
        <f t="shared" si="2"/>
        <v>92.12099999999998</v>
      </c>
    </row>
    <row r="31" spans="1:22" ht="144.75" customHeight="1">
      <c r="A31" s="46">
        <v>16</v>
      </c>
      <c r="B31" s="10" t="s">
        <v>44</v>
      </c>
      <c r="C31" s="12">
        <v>2015</v>
      </c>
      <c r="D31" s="2">
        <v>355.276</v>
      </c>
      <c r="E31" s="2">
        <v>355.276</v>
      </c>
      <c r="F31" s="2">
        <v>355.276</v>
      </c>
      <c r="G31" s="2">
        <v>300.007</v>
      </c>
      <c r="H31" s="2"/>
      <c r="I31" s="2">
        <v>300.007</v>
      </c>
      <c r="J31" s="3"/>
      <c r="K31" s="3"/>
      <c r="L31" s="60"/>
      <c r="M31" s="3"/>
      <c r="N31" s="3"/>
      <c r="O31" s="2">
        <v>39.475</v>
      </c>
      <c r="P31" s="2">
        <v>33.334</v>
      </c>
      <c r="Q31" s="2">
        <v>33.334</v>
      </c>
      <c r="R31" s="12">
        <v>2015</v>
      </c>
      <c r="S31" s="61" t="s">
        <v>156</v>
      </c>
      <c r="T31" s="45"/>
      <c r="V31" s="65">
        <f t="shared" si="2"/>
        <v>55.269000000000005</v>
      </c>
    </row>
    <row r="32" spans="1:22" ht="144" customHeight="1">
      <c r="A32" s="46">
        <v>17</v>
      </c>
      <c r="B32" s="10" t="s">
        <v>45</v>
      </c>
      <c r="C32" s="12">
        <v>2015</v>
      </c>
      <c r="D32" s="2">
        <v>568.147</v>
      </c>
      <c r="E32" s="2">
        <v>568.147</v>
      </c>
      <c r="F32" s="2">
        <v>568.147</v>
      </c>
      <c r="G32" s="2">
        <v>539.64</v>
      </c>
      <c r="H32" s="2"/>
      <c r="I32" s="2">
        <v>539.64</v>
      </c>
      <c r="J32" s="3"/>
      <c r="K32" s="3"/>
      <c r="L32" s="60"/>
      <c r="M32" s="3"/>
      <c r="N32" s="3"/>
      <c r="O32" s="2">
        <v>63.127</v>
      </c>
      <c r="P32" s="2">
        <v>59.96</v>
      </c>
      <c r="Q32" s="2">
        <v>59.96</v>
      </c>
      <c r="R32" s="12">
        <v>2015</v>
      </c>
      <c r="S32" s="61" t="s">
        <v>157</v>
      </c>
      <c r="T32" s="45"/>
      <c r="V32" s="65">
        <f t="shared" si="2"/>
        <v>28.507000000000062</v>
      </c>
    </row>
    <row r="33" spans="1:22" ht="148.5" customHeight="1">
      <c r="A33" s="46">
        <v>18</v>
      </c>
      <c r="B33" s="10" t="s">
        <v>46</v>
      </c>
      <c r="C33" s="12">
        <v>2015</v>
      </c>
      <c r="D33" s="2">
        <v>601.728</v>
      </c>
      <c r="E33" s="2">
        <v>601.728</v>
      </c>
      <c r="F33" s="2">
        <v>601.728</v>
      </c>
      <c r="G33" s="2">
        <v>571.455</v>
      </c>
      <c r="H33" s="2"/>
      <c r="I33" s="2">
        <v>571.455</v>
      </c>
      <c r="J33" s="3"/>
      <c r="K33" s="3"/>
      <c r="L33" s="60"/>
      <c r="M33" s="3"/>
      <c r="N33" s="3"/>
      <c r="O33" s="2">
        <v>66.859</v>
      </c>
      <c r="P33" s="2">
        <v>63.495</v>
      </c>
      <c r="Q33" s="2">
        <v>63.495</v>
      </c>
      <c r="R33" s="12">
        <v>2015</v>
      </c>
      <c r="S33" s="61" t="s">
        <v>156</v>
      </c>
      <c r="T33" s="45"/>
      <c r="V33" s="65">
        <f t="shared" si="2"/>
        <v>30.27299999999991</v>
      </c>
    </row>
    <row r="34" spans="1:22" ht="148.5" customHeight="1">
      <c r="A34" s="46">
        <v>19</v>
      </c>
      <c r="B34" s="10" t="s">
        <v>47</v>
      </c>
      <c r="C34" s="12">
        <v>2015</v>
      </c>
      <c r="D34" s="2">
        <v>242.33</v>
      </c>
      <c r="E34" s="2">
        <v>242.33</v>
      </c>
      <c r="F34" s="2">
        <v>242.33</v>
      </c>
      <c r="G34" s="2">
        <v>239.99</v>
      </c>
      <c r="H34" s="2"/>
      <c r="I34" s="2">
        <v>239.99</v>
      </c>
      <c r="J34" s="3"/>
      <c r="K34" s="3"/>
      <c r="L34" s="60"/>
      <c r="M34" s="3"/>
      <c r="N34" s="3"/>
      <c r="O34" s="2">
        <v>26.926</v>
      </c>
      <c r="P34" s="2">
        <v>26.666</v>
      </c>
      <c r="Q34" s="2">
        <v>26.666</v>
      </c>
      <c r="R34" s="12">
        <v>2015</v>
      </c>
      <c r="S34" s="61" t="s">
        <v>155</v>
      </c>
      <c r="T34" s="45"/>
      <c r="V34" s="65">
        <f t="shared" si="2"/>
        <v>2.3400000000000034</v>
      </c>
    </row>
    <row r="35" spans="1:22" ht="100.5" customHeight="1">
      <c r="A35" s="46">
        <v>20</v>
      </c>
      <c r="B35" s="10" t="s">
        <v>48</v>
      </c>
      <c r="C35" s="12">
        <v>2015</v>
      </c>
      <c r="D35" s="2">
        <v>1315.097</v>
      </c>
      <c r="E35" s="2">
        <v>1315.097</v>
      </c>
      <c r="F35" s="2">
        <v>1315.097</v>
      </c>
      <c r="G35" s="2">
        <v>1315.097</v>
      </c>
      <c r="H35" s="12"/>
      <c r="I35" s="2">
        <v>1315.097</v>
      </c>
      <c r="J35" s="3"/>
      <c r="K35" s="2">
        <v>146.122</v>
      </c>
      <c r="L35" s="2">
        <v>25.266</v>
      </c>
      <c r="M35" s="2">
        <v>25.266</v>
      </c>
      <c r="N35" s="3"/>
      <c r="O35" s="3"/>
      <c r="P35" s="3"/>
      <c r="Q35" s="3"/>
      <c r="R35" s="54">
        <v>42369</v>
      </c>
      <c r="S35" s="61" t="s">
        <v>158</v>
      </c>
      <c r="T35" s="45"/>
      <c r="V35" s="65">
        <f t="shared" si="2"/>
        <v>0</v>
      </c>
    </row>
    <row r="36" spans="1:22" ht="97.5" customHeight="1">
      <c r="A36" s="46">
        <v>21</v>
      </c>
      <c r="B36" s="10" t="s">
        <v>49</v>
      </c>
      <c r="C36" s="12">
        <v>2015</v>
      </c>
      <c r="D36" s="2">
        <v>1315.934</v>
      </c>
      <c r="E36" s="2">
        <v>1315.934</v>
      </c>
      <c r="F36" s="2">
        <v>1315.934</v>
      </c>
      <c r="G36" s="2">
        <v>1315.934</v>
      </c>
      <c r="H36" s="2"/>
      <c r="I36" s="2">
        <v>1315.934</v>
      </c>
      <c r="J36" s="3"/>
      <c r="K36" s="2">
        <v>146.215</v>
      </c>
      <c r="L36" s="2">
        <v>68.712</v>
      </c>
      <c r="M36" s="2">
        <v>68.712</v>
      </c>
      <c r="N36" s="3"/>
      <c r="O36" s="3"/>
      <c r="P36" s="3"/>
      <c r="Q36" s="3"/>
      <c r="R36" s="54">
        <v>42369</v>
      </c>
      <c r="S36" s="61" t="s">
        <v>159</v>
      </c>
      <c r="T36" s="45"/>
      <c r="V36" s="65">
        <f t="shared" si="2"/>
        <v>0</v>
      </c>
    </row>
    <row r="37" spans="1:22" ht="98.25" customHeight="1">
      <c r="A37" s="46">
        <v>22</v>
      </c>
      <c r="B37" s="10" t="s">
        <v>50</v>
      </c>
      <c r="C37" s="12">
        <v>2015</v>
      </c>
      <c r="D37" s="2">
        <v>1179.152</v>
      </c>
      <c r="E37" s="2">
        <v>1179.152</v>
      </c>
      <c r="F37" s="2">
        <v>1179.152</v>
      </c>
      <c r="G37" s="2">
        <v>1148.961</v>
      </c>
      <c r="H37" s="2"/>
      <c r="I37" s="2">
        <v>1148.961</v>
      </c>
      <c r="J37" s="3"/>
      <c r="K37" s="2">
        <v>131.017</v>
      </c>
      <c r="L37" s="2">
        <v>18.105</v>
      </c>
      <c r="M37" s="2">
        <v>18.105</v>
      </c>
      <c r="N37" s="3"/>
      <c r="O37" s="3"/>
      <c r="P37" s="3"/>
      <c r="Q37" s="3"/>
      <c r="R37" s="54">
        <v>42369</v>
      </c>
      <c r="S37" s="61" t="s">
        <v>160</v>
      </c>
      <c r="T37" s="45"/>
      <c r="V37" s="65">
        <f t="shared" si="2"/>
        <v>30.19100000000003</v>
      </c>
    </row>
    <row r="38" spans="1:22" ht="50.25" customHeight="1">
      <c r="A38" s="46">
        <v>23</v>
      </c>
      <c r="B38" s="10" t="s">
        <v>51</v>
      </c>
      <c r="C38" s="12">
        <v>2015</v>
      </c>
      <c r="D38" s="2">
        <v>1408.177</v>
      </c>
      <c r="E38" s="2">
        <v>1408.177</v>
      </c>
      <c r="F38" s="2">
        <v>1408.177</v>
      </c>
      <c r="G38" s="2">
        <v>1408.177</v>
      </c>
      <c r="H38" s="2"/>
      <c r="I38" s="2">
        <v>1408.177</v>
      </c>
      <c r="J38" s="3"/>
      <c r="K38" s="2">
        <v>156.464</v>
      </c>
      <c r="L38" s="2">
        <v>122.146</v>
      </c>
      <c r="M38" s="2">
        <v>122.146</v>
      </c>
      <c r="N38" s="3"/>
      <c r="O38" s="3"/>
      <c r="P38" s="3"/>
      <c r="Q38" s="3"/>
      <c r="R38" s="54">
        <v>42369</v>
      </c>
      <c r="S38" s="61" t="s">
        <v>148</v>
      </c>
      <c r="T38" s="45"/>
      <c r="V38" s="65">
        <f t="shared" si="2"/>
        <v>0</v>
      </c>
    </row>
    <row r="39" spans="1:22" ht="69" customHeight="1">
      <c r="A39" s="46">
        <v>24</v>
      </c>
      <c r="B39" s="10" t="s">
        <v>52</v>
      </c>
      <c r="C39" s="12">
        <v>2015</v>
      </c>
      <c r="D39" s="2">
        <v>1003.343</v>
      </c>
      <c r="E39" s="2">
        <v>1003.343</v>
      </c>
      <c r="F39" s="2">
        <v>1003.343</v>
      </c>
      <c r="G39" s="2">
        <v>968.043</v>
      </c>
      <c r="H39" s="2"/>
      <c r="I39" s="2">
        <v>968.043</v>
      </c>
      <c r="J39" s="3"/>
      <c r="K39" s="2">
        <v>111.483</v>
      </c>
      <c r="L39" s="2">
        <v>21.693</v>
      </c>
      <c r="M39" s="2">
        <v>21.693</v>
      </c>
      <c r="N39" s="3"/>
      <c r="O39" s="3"/>
      <c r="P39" s="3"/>
      <c r="Q39" s="3"/>
      <c r="R39" s="54">
        <v>42369</v>
      </c>
      <c r="S39" s="61" t="s">
        <v>148</v>
      </c>
      <c r="T39" s="45"/>
      <c r="V39" s="65">
        <f t="shared" si="2"/>
        <v>35.299999999999955</v>
      </c>
    </row>
    <row r="40" spans="1:22" ht="71.25" customHeight="1">
      <c r="A40" s="46">
        <v>25</v>
      </c>
      <c r="B40" s="10" t="s">
        <v>53</v>
      </c>
      <c r="C40" s="12">
        <v>2015</v>
      </c>
      <c r="D40" s="2">
        <v>1170.831</v>
      </c>
      <c r="E40" s="2">
        <v>1170.831</v>
      </c>
      <c r="F40" s="2">
        <v>1170.831</v>
      </c>
      <c r="G40" s="2">
        <v>1170.831</v>
      </c>
      <c r="H40" s="2"/>
      <c r="I40" s="2">
        <v>1170.831</v>
      </c>
      <c r="J40" s="3"/>
      <c r="K40" s="2">
        <v>130.092</v>
      </c>
      <c r="L40" s="2">
        <v>48.394</v>
      </c>
      <c r="M40" s="2">
        <v>48.394</v>
      </c>
      <c r="N40" s="3"/>
      <c r="O40" s="3"/>
      <c r="P40" s="3"/>
      <c r="Q40" s="3"/>
      <c r="R40" s="54">
        <v>42369</v>
      </c>
      <c r="S40" s="61" t="s">
        <v>148</v>
      </c>
      <c r="T40" s="45"/>
      <c r="V40" s="65">
        <f t="shared" si="2"/>
        <v>0</v>
      </c>
    </row>
    <row r="41" spans="1:22" ht="147.75" customHeight="1">
      <c r="A41" s="46">
        <v>26</v>
      </c>
      <c r="B41" s="10" t="s">
        <v>54</v>
      </c>
      <c r="C41" s="12">
        <v>2015</v>
      </c>
      <c r="D41" s="2">
        <v>38347.097</v>
      </c>
      <c r="E41" s="2">
        <v>38347.097</v>
      </c>
      <c r="F41" s="2">
        <v>38347.097</v>
      </c>
      <c r="G41" s="2">
        <v>17514.567</v>
      </c>
      <c r="H41" s="2"/>
      <c r="I41" s="2">
        <v>17514.567</v>
      </c>
      <c r="J41" s="3"/>
      <c r="K41" s="2">
        <v>4260.788</v>
      </c>
      <c r="L41" s="2">
        <v>1946.062</v>
      </c>
      <c r="M41" s="2">
        <v>2319.062</v>
      </c>
      <c r="N41" s="3"/>
      <c r="O41" s="3"/>
      <c r="P41" s="3"/>
      <c r="Q41" s="3"/>
      <c r="R41" s="12">
        <v>2015</v>
      </c>
      <c r="S41" s="61" t="s">
        <v>149</v>
      </c>
      <c r="T41" s="61" t="s">
        <v>150</v>
      </c>
      <c r="V41" s="65">
        <f t="shared" si="2"/>
        <v>20832.530000000002</v>
      </c>
    </row>
    <row r="42" spans="1:22" ht="99.75" customHeight="1">
      <c r="A42" s="46">
        <v>27</v>
      </c>
      <c r="B42" s="10" t="s">
        <v>55</v>
      </c>
      <c r="C42" s="12">
        <v>2015</v>
      </c>
      <c r="D42" s="2">
        <v>4677.26</v>
      </c>
      <c r="E42" s="2">
        <v>4677.26</v>
      </c>
      <c r="F42" s="2">
        <v>4677.26</v>
      </c>
      <c r="G42" s="2">
        <v>3156.624</v>
      </c>
      <c r="H42" s="12"/>
      <c r="I42" s="2">
        <v>3156.624</v>
      </c>
      <c r="J42" s="3"/>
      <c r="K42" s="2">
        <v>519.696</v>
      </c>
      <c r="L42" s="2">
        <v>352.227</v>
      </c>
      <c r="M42" s="2">
        <v>352.227</v>
      </c>
      <c r="N42" s="3"/>
      <c r="O42" s="3"/>
      <c r="P42" s="3"/>
      <c r="Q42" s="3"/>
      <c r="R42" s="12">
        <v>2016</v>
      </c>
      <c r="S42" s="45"/>
      <c r="T42" s="45"/>
      <c r="V42" s="65">
        <f t="shared" si="2"/>
        <v>1520.6360000000004</v>
      </c>
    </row>
    <row r="43" spans="1:22" ht="99.75" customHeight="1">
      <c r="A43" s="46">
        <v>28</v>
      </c>
      <c r="B43" s="10" t="s">
        <v>56</v>
      </c>
      <c r="C43" s="12">
        <v>2015</v>
      </c>
      <c r="D43" s="2">
        <v>5511.587</v>
      </c>
      <c r="E43" s="2">
        <v>5511.587</v>
      </c>
      <c r="F43" s="2">
        <v>5511.587</v>
      </c>
      <c r="G43" s="2">
        <v>2144.901</v>
      </c>
      <c r="H43" s="12"/>
      <c r="I43" s="2">
        <v>2144.901</v>
      </c>
      <c r="J43" s="3"/>
      <c r="K43" s="2">
        <v>612.399</v>
      </c>
      <c r="L43" s="2">
        <v>239.281</v>
      </c>
      <c r="M43" s="2">
        <v>239.281</v>
      </c>
      <c r="N43" s="3"/>
      <c r="O43" s="3"/>
      <c r="P43" s="3"/>
      <c r="Q43" s="3"/>
      <c r="R43" s="12">
        <v>2016</v>
      </c>
      <c r="S43" s="45"/>
      <c r="T43" s="45"/>
      <c r="V43" s="65">
        <f t="shared" si="2"/>
        <v>3366.6860000000006</v>
      </c>
    </row>
    <row r="44" spans="1:22" ht="147.75" customHeight="1">
      <c r="A44" s="46">
        <v>29</v>
      </c>
      <c r="B44" s="10" t="s">
        <v>57</v>
      </c>
      <c r="C44" s="12">
        <v>2015</v>
      </c>
      <c r="D44" s="2">
        <v>2222.127</v>
      </c>
      <c r="E44" s="2">
        <v>2222.127</v>
      </c>
      <c r="F44" s="2">
        <v>2222.127</v>
      </c>
      <c r="G44" s="2">
        <v>2140.775</v>
      </c>
      <c r="H44" s="12"/>
      <c r="I44" s="2">
        <v>2140.775</v>
      </c>
      <c r="J44" s="3"/>
      <c r="K44" s="2">
        <v>246.903</v>
      </c>
      <c r="L44" s="2">
        <v>62.952</v>
      </c>
      <c r="M44" s="2">
        <v>62.952</v>
      </c>
      <c r="N44" s="3"/>
      <c r="O44" s="3"/>
      <c r="P44" s="3"/>
      <c r="Q44" s="3"/>
      <c r="R44" s="12">
        <v>2016</v>
      </c>
      <c r="S44" s="45"/>
      <c r="T44" s="45"/>
      <c r="V44" s="65">
        <f t="shared" si="2"/>
        <v>81.35199999999986</v>
      </c>
    </row>
    <row r="45" spans="1:22" ht="135" customHeight="1">
      <c r="A45" s="46">
        <v>30</v>
      </c>
      <c r="B45" s="10" t="s">
        <v>58</v>
      </c>
      <c r="C45" s="12">
        <v>2015</v>
      </c>
      <c r="D45" s="2">
        <v>2034.067</v>
      </c>
      <c r="E45" s="2">
        <v>2034.067</v>
      </c>
      <c r="F45" s="2">
        <v>2034.067</v>
      </c>
      <c r="G45" s="2">
        <v>1931.914</v>
      </c>
      <c r="H45" s="12"/>
      <c r="I45" s="2">
        <v>1931.914</v>
      </c>
      <c r="J45" s="3"/>
      <c r="K45" s="2">
        <v>226.007</v>
      </c>
      <c r="L45" s="2">
        <v>61.485</v>
      </c>
      <c r="M45" s="2">
        <v>61.485</v>
      </c>
      <c r="N45" s="3"/>
      <c r="O45" s="3"/>
      <c r="P45" s="3"/>
      <c r="Q45" s="3"/>
      <c r="R45" s="12">
        <v>2016</v>
      </c>
      <c r="S45" s="45"/>
      <c r="T45" s="45"/>
      <c r="V45" s="65">
        <f t="shared" si="2"/>
        <v>102.15300000000002</v>
      </c>
    </row>
    <row r="46" spans="1:22" ht="51" customHeight="1">
      <c r="A46" s="46">
        <v>31</v>
      </c>
      <c r="B46" s="10" t="s">
        <v>59</v>
      </c>
      <c r="C46" s="12" t="s">
        <v>30</v>
      </c>
      <c r="D46" s="2">
        <v>6465.96</v>
      </c>
      <c r="E46" s="2">
        <v>6465.96</v>
      </c>
      <c r="F46" s="2">
        <v>6465.96</v>
      </c>
      <c r="G46" s="11"/>
      <c r="H46" s="12"/>
      <c r="I46" s="3"/>
      <c r="J46" s="3"/>
      <c r="K46" s="2">
        <v>718.44</v>
      </c>
      <c r="L46" s="2"/>
      <c r="M46" s="3"/>
      <c r="N46" s="3"/>
      <c r="O46" s="3"/>
      <c r="P46" s="3"/>
      <c r="Q46" s="3"/>
      <c r="R46" s="12"/>
      <c r="S46" s="45"/>
      <c r="T46" s="45"/>
      <c r="V46" s="65">
        <f t="shared" si="2"/>
        <v>6465.96</v>
      </c>
    </row>
    <row r="47" spans="1:22" ht="68.25" customHeight="1">
      <c r="A47" s="46">
        <v>32</v>
      </c>
      <c r="B47" s="10" t="s">
        <v>60</v>
      </c>
      <c r="C47" s="12">
        <v>2015</v>
      </c>
      <c r="D47" s="2">
        <v>639.5</v>
      </c>
      <c r="E47" s="2">
        <v>639.5</v>
      </c>
      <c r="F47" s="2">
        <v>639.5</v>
      </c>
      <c r="G47" s="2">
        <v>576.021</v>
      </c>
      <c r="H47" s="12"/>
      <c r="I47" s="2">
        <v>576.021</v>
      </c>
      <c r="J47" s="3"/>
      <c r="K47" s="2">
        <v>71.056</v>
      </c>
      <c r="L47" s="2">
        <v>63.72</v>
      </c>
      <c r="M47" s="2">
        <v>63.72</v>
      </c>
      <c r="N47" s="3"/>
      <c r="O47" s="3"/>
      <c r="P47" s="3"/>
      <c r="Q47" s="3"/>
      <c r="R47" s="12">
        <v>2016</v>
      </c>
      <c r="S47" s="45"/>
      <c r="T47" s="45"/>
      <c r="V47" s="65">
        <f t="shared" si="2"/>
        <v>63.47900000000004</v>
      </c>
    </row>
    <row r="48" spans="1:22" ht="69" customHeight="1">
      <c r="A48" s="46">
        <v>33</v>
      </c>
      <c r="B48" s="10" t="s">
        <v>61</v>
      </c>
      <c r="C48" s="12">
        <v>2015</v>
      </c>
      <c r="D48" s="2">
        <v>817.351</v>
      </c>
      <c r="E48" s="2">
        <v>817.351</v>
      </c>
      <c r="F48" s="2">
        <v>817.351</v>
      </c>
      <c r="G48" s="2">
        <v>490.325</v>
      </c>
      <c r="H48" s="2"/>
      <c r="I48" s="2">
        <v>490.325</v>
      </c>
      <c r="J48" s="3"/>
      <c r="K48" s="2">
        <v>90.817</v>
      </c>
      <c r="L48" s="2">
        <v>54.291</v>
      </c>
      <c r="M48" s="2">
        <v>54.291</v>
      </c>
      <c r="N48" s="3"/>
      <c r="O48" s="3"/>
      <c r="P48" s="3"/>
      <c r="Q48" s="3"/>
      <c r="R48" s="12">
        <v>2016</v>
      </c>
      <c r="S48" s="45"/>
      <c r="T48" s="45"/>
      <c r="V48" s="65">
        <f t="shared" si="2"/>
        <v>327.026</v>
      </c>
    </row>
    <row r="49" spans="1:22" ht="134.25" customHeight="1">
      <c r="A49" s="46">
        <v>34</v>
      </c>
      <c r="B49" s="10" t="s">
        <v>62</v>
      </c>
      <c r="C49" s="12">
        <v>2015</v>
      </c>
      <c r="D49" s="2">
        <v>1078.796</v>
      </c>
      <c r="E49" s="2">
        <v>1078.796</v>
      </c>
      <c r="F49" s="2">
        <v>1078.796</v>
      </c>
      <c r="G49" s="2">
        <v>1068.609</v>
      </c>
      <c r="H49" s="2"/>
      <c r="I49" s="2">
        <v>1068.609</v>
      </c>
      <c r="J49" s="3"/>
      <c r="K49" s="2">
        <v>119.867</v>
      </c>
      <c r="L49" s="2">
        <v>118.455</v>
      </c>
      <c r="M49" s="2">
        <v>83.559</v>
      </c>
      <c r="N49" s="3"/>
      <c r="O49" s="3"/>
      <c r="P49" s="3"/>
      <c r="Q49" s="3"/>
      <c r="R49" s="12">
        <v>2016</v>
      </c>
      <c r="S49" s="45"/>
      <c r="T49" s="45"/>
      <c r="V49" s="65">
        <f t="shared" si="2"/>
        <v>10.187000000000126</v>
      </c>
    </row>
    <row r="50" spans="1:22" ht="66.75" customHeight="1">
      <c r="A50" s="46">
        <v>35</v>
      </c>
      <c r="B50" s="10" t="s">
        <v>63</v>
      </c>
      <c r="C50" s="12">
        <v>2015</v>
      </c>
      <c r="D50" s="2">
        <v>993.49</v>
      </c>
      <c r="E50" s="2">
        <v>993.49</v>
      </c>
      <c r="F50" s="2">
        <v>993.49</v>
      </c>
      <c r="G50" s="2">
        <v>987.082</v>
      </c>
      <c r="H50" s="12"/>
      <c r="I50" s="2">
        <v>987.082</v>
      </c>
      <c r="J50" s="3"/>
      <c r="K50" s="2">
        <v>110.388</v>
      </c>
      <c r="L50" s="2">
        <v>109.486</v>
      </c>
      <c r="M50" s="2">
        <v>109.486</v>
      </c>
      <c r="N50" s="3"/>
      <c r="O50" s="3"/>
      <c r="P50" s="3"/>
      <c r="Q50" s="3"/>
      <c r="R50" s="12">
        <v>2016</v>
      </c>
      <c r="S50" s="45"/>
      <c r="T50" s="45"/>
      <c r="V50" s="65">
        <f t="shared" si="2"/>
        <v>6.4080000000000155</v>
      </c>
    </row>
    <row r="51" spans="1:22" ht="50.25" customHeight="1">
      <c r="A51" s="46">
        <v>36</v>
      </c>
      <c r="B51" s="10" t="s">
        <v>64</v>
      </c>
      <c r="C51" s="12">
        <v>2015</v>
      </c>
      <c r="D51" s="2">
        <v>585.668</v>
      </c>
      <c r="E51" s="2">
        <v>585.668</v>
      </c>
      <c r="F51" s="2">
        <v>585.668</v>
      </c>
      <c r="G51" s="2">
        <v>466.115</v>
      </c>
      <c r="H51" s="12"/>
      <c r="I51" s="2">
        <v>466.115</v>
      </c>
      <c r="J51" s="3"/>
      <c r="K51" s="2">
        <v>65.074</v>
      </c>
      <c r="L51" s="2">
        <v>52.027</v>
      </c>
      <c r="M51" s="2">
        <v>52.027</v>
      </c>
      <c r="N51" s="3"/>
      <c r="O51" s="3"/>
      <c r="P51" s="3"/>
      <c r="Q51" s="3"/>
      <c r="R51" s="12">
        <v>2016</v>
      </c>
      <c r="S51" s="45"/>
      <c r="T51" s="45"/>
      <c r="V51" s="65">
        <f t="shared" si="2"/>
        <v>119.553</v>
      </c>
    </row>
    <row r="52" spans="1:22" ht="132" customHeight="1">
      <c r="A52" s="46">
        <v>37</v>
      </c>
      <c r="B52" s="10" t="s">
        <v>65</v>
      </c>
      <c r="C52" s="12">
        <v>2015</v>
      </c>
      <c r="D52" s="2">
        <v>578.058</v>
      </c>
      <c r="E52" s="2">
        <v>578.058</v>
      </c>
      <c r="F52" s="2">
        <v>578.058</v>
      </c>
      <c r="G52" s="2">
        <v>443.833</v>
      </c>
      <c r="H52" s="12"/>
      <c r="I52" s="2">
        <v>443.833</v>
      </c>
      <c r="J52" s="3"/>
      <c r="K52" s="2">
        <v>64.229</v>
      </c>
      <c r="L52" s="2">
        <v>48.494</v>
      </c>
      <c r="M52" s="2">
        <v>48.494</v>
      </c>
      <c r="N52" s="3"/>
      <c r="O52" s="3"/>
      <c r="P52" s="3"/>
      <c r="Q52" s="3"/>
      <c r="R52" s="12">
        <v>2016</v>
      </c>
      <c r="S52" s="45"/>
      <c r="T52" s="45"/>
      <c r="V52" s="65">
        <f t="shared" si="2"/>
        <v>134.22499999999997</v>
      </c>
    </row>
    <row r="53" spans="1:22" ht="135.75" customHeight="1">
      <c r="A53" s="46">
        <v>38</v>
      </c>
      <c r="B53" s="10" t="s">
        <v>66</v>
      </c>
      <c r="C53" s="12">
        <v>2015</v>
      </c>
      <c r="D53" s="2">
        <v>1109.839</v>
      </c>
      <c r="E53" s="2">
        <v>1109.839</v>
      </c>
      <c r="F53" s="2">
        <v>1109.839</v>
      </c>
      <c r="G53" s="2">
        <v>1091.001</v>
      </c>
      <c r="H53" s="12"/>
      <c r="I53" s="2">
        <v>1091.001</v>
      </c>
      <c r="J53" s="3"/>
      <c r="K53" s="2">
        <v>123.315</v>
      </c>
      <c r="L53" s="2">
        <v>117.334</v>
      </c>
      <c r="M53" s="2">
        <v>117.334</v>
      </c>
      <c r="N53" s="3"/>
      <c r="O53" s="3"/>
      <c r="P53" s="3"/>
      <c r="Q53" s="3"/>
      <c r="R53" s="12">
        <v>2016</v>
      </c>
      <c r="S53" s="45"/>
      <c r="T53" s="45"/>
      <c r="V53" s="65">
        <f t="shared" si="2"/>
        <v>18.837999999999965</v>
      </c>
    </row>
    <row r="54" spans="1:22" ht="147.75" customHeight="1">
      <c r="A54" s="46">
        <v>39</v>
      </c>
      <c r="B54" s="10" t="s">
        <v>67</v>
      </c>
      <c r="C54" s="12">
        <v>2015</v>
      </c>
      <c r="D54" s="2">
        <v>288.634</v>
      </c>
      <c r="E54" s="2">
        <v>288.634</v>
      </c>
      <c r="F54" s="2">
        <v>288.634</v>
      </c>
      <c r="G54" s="2">
        <v>277.735</v>
      </c>
      <c r="H54" s="12"/>
      <c r="I54" s="2">
        <v>277.735</v>
      </c>
      <c r="J54" s="3"/>
      <c r="K54" s="2">
        <v>32.071</v>
      </c>
      <c r="L54" s="2">
        <v>30.722</v>
      </c>
      <c r="M54" s="2">
        <v>30.722</v>
      </c>
      <c r="N54" s="3"/>
      <c r="O54" s="3"/>
      <c r="P54" s="3"/>
      <c r="Q54" s="3"/>
      <c r="R54" s="12">
        <v>2016</v>
      </c>
      <c r="S54" s="45"/>
      <c r="T54" s="45"/>
      <c r="V54" s="65">
        <f t="shared" si="2"/>
        <v>10.899000000000001</v>
      </c>
    </row>
    <row r="55" spans="1:22" ht="115.5" customHeight="1">
      <c r="A55" s="46">
        <v>40</v>
      </c>
      <c r="B55" s="10" t="s">
        <v>68</v>
      </c>
      <c r="C55" s="12" t="s">
        <v>69</v>
      </c>
      <c r="D55" s="2">
        <v>778.898</v>
      </c>
      <c r="E55" s="2">
        <v>778.898</v>
      </c>
      <c r="F55" s="2">
        <v>778.898</v>
      </c>
      <c r="G55" s="2">
        <v>749.15</v>
      </c>
      <c r="H55" s="12"/>
      <c r="I55" s="2">
        <v>749.15</v>
      </c>
      <c r="J55" s="3"/>
      <c r="K55" s="2">
        <v>86.544</v>
      </c>
      <c r="L55" s="2">
        <v>80.399</v>
      </c>
      <c r="M55" s="2">
        <v>80.399</v>
      </c>
      <c r="N55" s="3"/>
      <c r="O55" s="3"/>
      <c r="P55" s="3"/>
      <c r="Q55" s="3"/>
      <c r="R55" s="12">
        <v>2015</v>
      </c>
      <c r="S55" s="64" t="s">
        <v>152</v>
      </c>
      <c r="T55" s="45"/>
      <c r="V55" s="65">
        <f t="shared" si="2"/>
        <v>29.748000000000047</v>
      </c>
    </row>
    <row r="56" spans="1:22" ht="51" customHeight="1">
      <c r="A56" s="46">
        <v>41</v>
      </c>
      <c r="B56" s="10" t="s">
        <v>70</v>
      </c>
      <c r="C56" s="12">
        <v>2015</v>
      </c>
      <c r="D56" s="2">
        <v>999.124</v>
      </c>
      <c r="E56" s="2">
        <v>999.124</v>
      </c>
      <c r="F56" s="2">
        <v>999.124</v>
      </c>
      <c r="G56" s="2">
        <v>999.036</v>
      </c>
      <c r="H56" s="2"/>
      <c r="I56" s="2">
        <v>999.036</v>
      </c>
      <c r="J56" s="3"/>
      <c r="K56" s="2">
        <v>111.014</v>
      </c>
      <c r="L56" s="2">
        <v>111.014</v>
      </c>
      <c r="M56" s="2">
        <v>111.014</v>
      </c>
      <c r="N56" s="3"/>
      <c r="O56" s="3"/>
      <c r="P56" s="3"/>
      <c r="Q56" s="3"/>
      <c r="R56" s="12">
        <v>2015</v>
      </c>
      <c r="S56" s="64" t="s">
        <v>153</v>
      </c>
      <c r="T56" s="45"/>
      <c r="V56" s="65">
        <f t="shared" si="2"/>
        <v>0.08800000000007913</v>
      </c>
    </row>
    <row r="57" spans="1:22" ht="157.5">
      <c r="A57" s="46">
        <v>42</v>
      </c>
      <c r="B57" s="10" t="s">
        <v>71</v>
      </c>
      <c r="C57" s="12">
        <v>2015</v>
      </c>
      <c r="D57" s="2">
        <v>884.158</v>
      </c>
      <c r="E57" s="2">
        <v>884.158</v>
      </c>
      <c r="F57" s="2">
        <v>884.158</v>
      </c>
      <c r="G57" s="11"/>
      <c r="H57" s="12"/>
      <c r="I57" s="3"/>
      <c r="J57" s="3"/>
      <c r="K57" s="2">
        <v>98.24</v>
      </c>
      <c r="L57" s="2"/>
      <c r="M57" s="3"/>
      <c r="N57" s="3"/>
      <c r="O57" s="3"/>
      <c r="P57" s="3"/>
      <c r="Q57" s="3"/>
      <c r="R57" s="12"/>
      <c r="S57" s="45"/>
      <c r="T57" s="45"/>
      <c r="V57" s="65">
        <f t="shared" si="2"/>
        <v>884.158</v>
      </c>
    </row>
    <row r="58" spans="1:22" ht="81.75" customHeight="1">
      <c r="A58" s="46">
        <v>43</v>
      </c>
      <c r="B58" s="10" t="s">
        <v>72</v>
      </c>
      <c r="C58" s="12">
        <v>2015</v>
      </c>
      <c r="D58" s="2">
        <v>1000.483</v>
      </c>
      <c r="E58" s="2">
        <v>1000.483</v>
      </c>
      <c r="F58" s="2">
        <v>1000.483</v>
      </c>
      <c r="G58" s="2">
        <v>831.159</v>
      </c>
      <c r="H58" s="12"/>
      <c r="I58" s="2">
        <v>831.159</v>
      </c>
      <c r="J58" s="3"/>
      <c r="K58" s="2">
        <v>111.165</v>
      </c>
      <c r="L58" s="2">
        <v>32.439</v>
      </c>
      <c r="M58" s="2">
        <v>32.439</v>
      </c>
      <c r="N58" s="3"/>
      <c r="O58" s="3"/>
      <c r="P58" s="3"/>
      <c r="Q58" s="3"/>
      <c r="R58" s="12">
        <v>2015</v>
      </c>
      <c r="S58" s="53" t="s">
        <v>161</v>
      </c>
      <c r="T58" s="45"/>
      <c r="V58" s="65">
        <f t="shared" si="2"/>
        <v>169.32399999999996</v>
      </c>
    </row>
    <row r="59" spans="1:22" ht="97.5" customHeight="1">
      <c r="A59" s="46">
        <v>44</v>
      </c>
      <c r="B59" s="10" t="s">
        <v>73</v>
      </c>
      <c r="C59" s="12">
        <v>2015</v>
      </c>
      <c r="D59" s="2">
        <v>1022.523</v>
      </c>
      <c r="E59" s="2">
        <v>1022.523</v>
      </c>
      <c r="F59" s="2">
        <v>1022.523</v>
      </c>
      <c r="G59" s="2">
        <v>884.411</v>
      </c>
      <c r="H59" s="12"/>
      <c r="I59" s="2">
        <v>884.411</v>
      </c>
      <c r="J59" s="3"/>
      <c r="K59" s="2">
        <v>113.614</v>
      </c>
      <c r="L59" s="2">
        <v>33.015</v>
      </c>
      <c r="M59" s="2">
        <v>33.015</v>
      </c>
      <c r="N59" s="3"/>
      <c r="O59" s="3"/>
      <c r="P59" s="3"/>
      <c r="Q59" s="3"/>
      <c r="R59" s="12">
        <v>2015</v>
      </c>
      <c r="S59" s="53" t="s">
        <v>162</v>
      </c>
      <c r="T59" s="45"/>
      <c r="V59" s="65">
        <f t="shared" si="2"/>
        <v>138.11200000000008</v>
      </c>
    </row>
    <row r="60" spans="1:22" ht="138" customHeight="1">
      <c r="A60" s="46">
        <v>45</v>
      </c>
      <c r="B60" s="10" t="s">
        <v>74</v>
      </c>
      <c r="C60" s="12">
        <v>2015</v>
      </c>
      <c r="D60" s="2">
        <v>1065.685</v>
      </c>
      <c r="E60" s="2">
        <v>1065.685</v>
      </c>
      <c r="F60" s="2">
        <v>1065.685</v>
      </c>
      <c r="G60" s="2">
        <v>840.145</v>
      </c>
      <c r="H60" s="12"/>
      <c r="I60" s="2">
        <v>840.145</v>
      </c>
      <c r="J60" s="3"/>
      <c r="K60" s="2">
        <v>118.41</v>
      </c>
      <c r="L60" s="2">
        <v>34.478</v>
      </c>
      <c r="M60" s="2">
        <v>34.478</v>
      </c>
      <c r="N60" s="3"/>
      <c r="O60" s="3"/>
      <c r="P60" s="3"/>
      <c r="Q60" s="3"/>
      <c r="R60" s="12">
        <v>2015</v>
      </c>
      <c r="S60" s="53" t="s">
        <v>163</v>
      </c>
      <c r="T60" s="45"/>
      <c r="V60" s="65">
        <f t="shared" si="2"/>
        <v>225.53999999999996</v>
      </c>
    </row>
    <row r="61" spans="1:22" ht="148.5" customHeight="1">
      <c r="A61" s="46">
        <v>46</v>
      </c>
      <c r="B61" s="10" t="s">
        <v>75</v>
      </c>
      <c r="C61" s="12">
        <v>2015</v>
      </c>
      <c r="D61" s="2">
        <v>1473.142</v>
      </c>
      <c r="E61" s="2">
        <v>1473.142</v>
      </c>
      <c r="F61" s="2">
        <v>1473.142</v>
      </c>
      <c r="G61" s="2">
        <v>1349.993</v>
      </c>
      <c r="H61" s="2"/>
      <c r="I61" s="2">
        <v>1349.993</v>
      </c>
      <c r="J61" s="3"/>
      <c r="K61" s="2">
        <v>500</v>
      </c>
      <c r="L61" s="2">
        <v>300.489</v>
      </c>
      <c r="M61" s="2">
        <v>300.489</v>
      </c>
      <c r="N61" s="3"/>
      <c r="O61" s="2">
        <v>150</v>
      </c>
      <c r="P61" s="2">
        <v>100</v>
      </c>
      <c r="Q61" s="2">
        <v>100</v>
      </c>
      <c r="R61" s="12">
        <v>2015</v>
      </c>
      <c r="S61" s="53" t="s">
        <v>151</v>
      </c>
      <c r="T61" s="45"/>
      <c r="V61" s="65">
        <f t="shared" si="2"/>
        <v>123.14900000000011</v>
      </c>
    </row>
    <row r="62" spans="1:22" ht="166.5" customHeight="1">
      <c r="A62" s="46">
        <v>47</v>
      </c>
      <c r="B62" s="10" t="s">
        <v>76</v>
      </c>
      <c r="C62" s="12">
        <v>2015</v>
      </c>
      <c r="D62" s="2">
        <v>302.553</v>
      </c>
      <c r="E62" s="2">
        <v>302.553</v>
      </c>
      <c r="F62" s="2">
        <v>302.553</v>
      </c>
      <c r="G62" s="2">
        <v>296.562</v>
      </c>
      <c r="H62" s="2"/>
      <c r="I62" s="2">
        <v>296.562</v>
      </c>
      <c r="J62" s="3"/>
      <c r="K62" s="2">
        <v>33.617</v>
      </c>
      <c r="L62" s="2">
        <v>34.123</v>
      </c>
      <c r="M62" s="2">
        <v>34.123</v>
      </c>
      <c r="N62" s="3"/>
      <c r="O62" s="3"/>
      <c r="P62" s="3"/>
      <c r="Q62" s="3"/>
      <c r="R62" s="12">
        <v>2015</v>
      </c>
      <c r="S62" s="45"/>
      <c r="T62" s="45"/>
      <c r="V62" s="65">
        <f t="shared" si="2"/>
        <v>5.9909999999999854</v>
      </c>
    </row>
    <row r="63" spans="1:22" ht="182.25" customHeight="1">
      <c r="A63" s="46">
        <v>48</v>
      </c>
      <c r="B63" s="10" t="s">
        <v>77</v>
      </c>
      <c r="C63" s="12">
        <v>2015</v>
      </c>
      <c r="D63" s="2">
        <v>351.792</v>
      </c>
      <c r="E63" s="2">
        <v>351.792</v>
      </c>
      <c r="F63" s="2">
        <v>351.792</v>
      </c>
      <c r="G63" s="2">
        <v>351.792</v>
      </c>
      <c r="H63" s="2"/>
      <c r="I63" s="2">
        <v>351.792</v>
      </c>
      <c r="J63" s="3"/>
      <c r="K63" s="2">
        <v>39.088</v>
      </c>
      <c r="L63" s="2">
        <v>40.021</v>
      </c>
      <c r="M63" s="2">
        <v>40.021</v>
      </c>
      <c r="N63" s="3"/>
      <c r="O63" s="3"/>
      <c r="P63" s="3"/>
      <c r="Q63" s="3"/>
      <c r="R63" s="12">
        <v>2015</v>
      </c>
      <c r="S63" s="45"/>
      <c r="T63" s="45"/>
      <c r="V63" s="65">
        <f t="shared" si="2"/>
        <v>0</v>
      </c>
    </row>
    <row r="64" spans="1:22" ht="145.5" customHeight="1">
      <c r="A64" s="46">
        <v>49</v>
      </c>
      <c r="B64" s="10" t="s">
        <v>78</v>
      </c>
      <c r="C64" s="12">
        <v>2015</v>
      </c>
      <c r="D64" s="2">
        <v>828.54</v>
      </c>
      <c r="E64" s="2">
        <v>828.54</v>
      </c>
      <c r="F64" s="2">
        <v>828.54</v>
      </c>
      <c r="G64" s="2">
        <v>390.738</v>
      </c>
      <c r="H64" s="2"/>
      <c r="I64" s="2">
        <v>390.738</v>
      </c>
      <c r="J64" s="3"/>
      <c r="K64" s="2">
        <v>92.06</v>
      </c>
      <c r="L64" s="2">
        <v>44.587</v>
      </c>
      <c r="M64" s="2">
        <v>44.587</v>
      </c>
      <c r="N64" s="3"/>
      <c r="O64" s="3"/>
      <c r="P64" s="3"/>
      <c r="Q64" s="3"/>
      <c r="R64" s="12">
        <v>2015</v>
      </c>
      <c r="S64" s="45"/>
      <c r="T64" s="45"/>
      <c r="V64" s="65">
        <f t="shared" si="2"/>
        <v>437.80199999999996</v>
      </c>
    </row>
    <row r="65" spans="1:22" ht="182.25" customHeight="1">
      <c r="A65" s="46">
        <v>50</v>
      </c>
      <c r="B65" s="10" t="s">
        <v>134</v>
      </c>
      <c r="C65" s="12">
        <v>2015</v>
      </c>
      <c r="D65" s="2">
        <v>679.428</v>
      </c>
      <c r="E65" s="2">
        <v>679.428</v>
      </c>
      <c r="F65" s="2">
        <v>679.428</v>
      </c>
      <c r="G65" s="2">
        <v>622.145</v>
      </c>
      <c r="H65" s="12"/>
      <c r="I65" s="2">
        <v>622.145</v>
      </c>
      <c r="J65" s="3"/>
      <c r="K65" s="2">
        <v>75.492</v>
      </c>
      <c r="L65" s="2">
        <v>70.298</v>
      </c>
      <c r="M65" s="2">
        <v>70.298</v>
      </c>
      <c r="N65" s="3"/>
      <c r="O65" s="3"/>
      <c r="P65" s="3"/>
      <c r="Q65" s="3"/>
      <c r="R65" s="12">
        <v>2015</v>
      </c>
      <c r="S65" s="45"/>
      <c r="T65" s="45"/>
      <c r="V65" s="65">
        <f t="shared" si="2"/>
        <v>57.283000000000015</v>
      </c>
    </row>
    <row r="66" spans="1:22" ht="181.5" customHeight="1">
      <c r="A66" s="46">
        <v>51</v>
      </c>
      <c r="B66" s="10" t="s">
        <v>79</v>
      </c>
      <c r="C66" s="12">
        <v>2015</v>
      </c>
      <c r="D66" s="2">
        <v>605.916</v>
      </c>
      <c r="E66" s="2">
        <v>605.916</v>
      </c>
      <c r="F66" s="2">
        <v>605.916</v>
      </c>
      <c r="G66" s="2">
        <v>362.668</v>
      </c>
      <c r="H66" s="2"/>
      <c r="I66" s="2">
        <v>362.668</v>
      </c>
      <c r="J66" s="3"/>
      <c r="K66" s="2">
        <v>67.324</v>
      </c>
      <c r="L66" s="2">
        <v>41.468</v>
      </c>
      <c r="M66" s="2">
        <v>41.468</v>
      </c>
      <c r="N66" s="3"/>
      <c r="O66" s="3"/>
      <c r="P66" s="3"/>
      <c r="Q66" s="3"/>
      <c r="R66" s="12">
        <v>2015</v>
      </c>
      <c r="S66" s="45"/>
      <c r="T66" s="45"/>
      <c r="V66" s="65">
        <f t="shared" si="2"/>
        <v>243.24800000000005</v>
      </c>
    </row>
    <row r="67" spans="1:22" ht="163.5" customHeight="1">
      <c r="A67" s="46">
        <v>52</v>
      </c>
      <c r="B67" s="10" t="s">
        <v>80</v>
      </c>
      <c r="C67" s="12">
        <v>2015</v>
      </c>
      <c r="D67" s="2">
        <v>635.904</v>
      </c>
      <c r="E67" s="2">
        <v>635.904</v>
      </c>
      <c r="F67" s="2">
        <v>635.904</v>
      </c>
      <c r="G67" s="2">
        <v>441.186</v>
      </c>
      <c r="H67" s="2"/>
      <c r="I67" s="2">
        <v>441.186</v>
      </c>
      <c r="J67" s="2"/>
      <c r="K67" s="2">
        <v>70.656</v>
      </c>
      <c r="L67" s="2">
        <v>50.192</v>
      </c>
      <c r="M67" s="2">
        <v>50.192</v>
      </c>
      <c r="N67" s="3"/>
      <c r="O67" s="3"/>
      <c r="P67" s="3"/>
      <c r="Q67" s="3"/>
      <c r="R67" s="12">
        <v>2015</v>
      </c>
      <c r="S67" s="45"/>
      <c r="T67" s="45"/>
      <c r="V67" s="65">
        <f t="shared" si="2"/>
        <v>194.71800000000002</v>
      </c>
    </row>
    <row r="68" spans="1:22" ht="181.5" customHeight="1">
      <c r="A68" s="46">
        <v>53</v>
      </c>
      <c r="B68" s="10" t="s">
        <v>81</v>
      </c>
      <c r="C68" s="12">
        <v>2015</v>
      </c>
      <c r="D68" s="2">
        <v>551.673</v>
      </c>
      <c r="E68" s="2">
        <v>551.673</v>
      </c>
      <c r="F68" s="2">
        <v>551.673</v>
      </c>
      <c r="G68" s="2">
        <v>493.673</v>
      </c>
      <c r="H68" s="2"/>
      <c r="I68" s="2">
        <v>493.673</v>
      </c>
      <c r="J68" s="3"/>
      <c r="K68" s="2">
        <v>61.297</v>
      </c>
      <c r="L68" s="2">
        <v>56.024</v>
      </c>
      <c r="M68" s="2">
        <v>56.024</v>
      </c>
      <c r="N68" s="3"/>
      <c r="O68" s="3"/>
      <c r="P68" s="3"/>
      <c r="Q68" s="3"/>
      <c r="R68" s="12">
        <v>2015</v>
      </c>
      <c r="S68" s="45"/>
      <c r="T68" s="45"/>
      <c r="V68" s="65">
        <f t="shared" si="2"/>
        <v>58</v>
      </c>
    </row>
    <row r="69" spans="1:22" ht="148.5" customHeight="1">
      <c r="A69" s="46">
        <v>54</v>
      </c>
      <c r="B69" s="10" t="s">
        <v>82</v>
      </c>
      <c r="C69" s="12">
        <v>2015</v>
      </c>
      <c r="D69" s="2">
        <v>638.046</v>
      </c>
      <c r="E69" s="2">
        <v>638.046</v>
      </c>
      <c r="F69" s="2">
        <v>638.046</v>
      </c>
      <c r="G69" s="2">
        <v>475.2</v>
      </c>
      <c r="H69" s="2"/>
      <c r="I69" s="2">
        <v>475.2</v>
      </c>
      <c r="J69" s="3"/>
      <c r="K69" s="2">
        <v>70.894</v>
      </c>
      <c r="L69" s="2">
        <v>53.971</v>
      </c>
      <c r="M69" s="2">
        <v>53.971</v>
      </c>
      <c r="N69" s="3"/>
      <c r="O69" s="3"/>
      <c r="P69" s="3"/>
      <c r="Q69" s="3"/>
      <c r="R69" s="12">
        <v>2015</v>
      </c>
      <c r="S69" s="45"/>
      <c r="T69" s="45"/>
      <c r="V69" s="65">
        <f t="shared" si="2"/>
        <v>162.84600000000006</v>
      </c>
    </row>
    <row r="70" spans="1:22" ht="163.5" customHeight="1">
      <c r="A70" s="46">
        <v>55</v>
      </c>
      <c r="B70" s="10" t="s">
        <v>83</v>
      </c>
      <c r="C70" s="12">
        <v>2015</v>
      </c>
      <c r="D70" s="2">
        <v>3526.848</v>
      </c>
      <c r="E70" s="2">
        <v>3526.848</v>
      </c>
      <c r="F70" s="2">
        <v>3526.848</v>
      </c>
      <c r="G70" s="11"/>
      <c r="H70" s="12"/>
      <c r="I70" s="3"/>
      <c r="J70" s="3"/>
      <c r="K70" s="2">
        <v>391.872</v>
      </c>
      <c r="L70" s="2">
        <v>1.171</v>
      </c>
      <c r="M70" s="2">
        <v>1.171</v>
      </c>
      <c r="N70" s="3"/>
      <c r="O70" s="3"/>
      <c r="P70" s="3"/>
      <c r="Q70" s="3"/>
      <c r="R70" s="12">
        <v>2015</v>
      </c>
      <c r="S70" s="45"/>
      <c r="T70" s="45"/>
      <c r="V70" s="65">
        <f t="shared" si="2"/>
        <v>3526.848</v>
      </c>
    </row>
    <row r="71" spans="1:22" ht="153" customHeight="1">
      <c r="A71" s="46">
        <v>56</v>
      </c>
      <c r="B71" s="10" t="s">
        <v>84</v>
      </c>
      <c r="C71" s="12">
        <v>2015</v>
      </c>
      <c r="D71" s="2">
        <v>826.407</v>
      </c>
      <c r="E71" s="2">
        <v>826.407</v>
      </c>
      <c r="F71" s="2">
        <v>826.407</v>
      </c>
      <c r="G71" s="2">
        <v>826.407</v>
      </c>
      <c r="H71" s="2"/>
      <c r="I71" s="2">
        <v>826.407</v>
      </c>
      <c r="J71" s="3"/>
      <c r="K71" s="2">
        <v>91.823</v>
      </c>
      <c r="L71" s="2">
        <v>91.816</v>
      </c>
      <c r="M71" s="2">
        <v>91.816</v>
      </c>
      <c r="N71" s="3"/>
      <c r="O71" s="3"/>
      <c r="P71" s="3"/>
      <c r="Q71" s="3"/>
      <c r="R71" s="12">
        <v>2015</v>
      </c>
      <c r="S71" s="45"/>
      <c r="T71" s="45"/>
      <c r="V71" s="65">
        <f t="shared" si="2"/>
        <v>0</v>
      </c>
    </row>
    <row r="72" spans="1:22" ht="151.5" customHeight="1">
      <c r="A72" s="46">
        <v>57</v>
      </c>
      <c r="B72" s="10" t="s">
        <v>85</v>
      </c>
      <c r="C72" s="12">
        <v>2015</v>
      </c>
      <c r="D72" s="2">
        <v>354.807</v>
      </c>
      <c r="E72" s="2">
        <v>354.807</v>
      </c>
      <c r="F72" s="2">
        <v>354.807</v>
      </c>
      <c r="G72" s="2">
        <v>354.616</v>
      </c>
      <c r="H72" s="2"/>
      <c r="I72" s="2">
        <v>354.616</v>
      </c>
      <c r="J72" s="3"/>
      <c r="K72" s="2">
        <v>39.423</v>
      </c>
      <c r="L72" s="2">
        <v>39.423</v>
      </c>
      <c r="M72" s="2">
        <v>39.423</v>
      </c>
      <c r="N72" s="3"/>
      <c r="O72" s="3"/>
      <c r="P72" s="3"/>
      <c r="Q72" s="3"/>
      <c r="R72" s="54">
        <v>42348</v>
      </c>
      <c r="S72" s="45"/>
      <c r="T72" s="45"/>
      <c r="V72" s="65">
        <f t="shared" si="2"/>
        <v>0.19100000000003092</v>
      </c>
    </row>
    <row r="73" spans="1:22" ht="138" customHeight="1">
      <c r="A73" s="46">
        <v>58</v>
      </c>
      <c r="B73" s="10" t="s">
        <v>86</v>
      </c>
      <c r="C73" s="12">
        <v>2015</v>
      </c>
      <c r="D73" s="2">
        <v>720.594</v>
      </c>
      <c r="E73" s="2">
        <v>720.594</v>
      </c>
      <c r="F73" s="2">
        <v>720.594</v>
      </c>
      <c r="G73" s="2">
        <v>720.594</v>
      </c>
      <c r="H73" s="2"/>
      <c r="I73" s="2">
        <v>720.594</v>
      </c>
      <c r="J73" s="3"/>
      <c r="K73" s="2">
        <v>80.066</v>
      </c>
      <c r="L73" s="2">
        <v>80.066</v>
      </c>
      <c r="M73" s="2">
        <v>80.066</v>
      </c>
      <c r="N73" s="3"/>
      <c r="O73" s="3"/>
      <c r="P73" s="3"/>
      <c r="Q73" s="3"/>
      <c r="R73" s="54">
        <v>42332</v>
      </c>
      <c r="S73" s="45"/>
      <c r="T73" s="45"/>
      <c r="V73" s="65">
        <f t="shared" si="2"/>
        <v>0</v>
      </c>
    </row>
    <row r="74" spans="1:22" ht="181.5" customHeight="1">
      <c r="A74" s="46">
        <v>59</v>
      </c>
      <c r="B74" s="10" t="s">
        <v>87</v>
      </c>
      <c r="C74" s="12">
        <v>2015</v>
      </c>
      <c r="D74" s="2">
        <v>404.109</v>
      </c>
      <c r="E74" s="2">
        <v>404.109</v>
      </c>
      <c r="F74" s="2">
        <v>404.109</v>
      </c>
      <c r="G74" s="2">
        <v>404.109</v>
      </c>
      <c r="H74" s="2"/>
      <c r="I74" s="2">
        <v>404.109</v>
      </c>
      <c r="J74" s="3"/>
      <c r="K74" s="2">
        <v>44.901</v>
      </c>
      <c r="L74" s="2">
        <v>44.901</v>
      </c>
      <c r="M74" s="2">
        <v>44.901</v>
      </c>
      <c r="N74" s="3"/>
      <c r="O74" s="3"/>
      <c r="P74" s="3"/>
      <c r="Q74" s="3"/>
      <c r="R74" s="54">
        <v>42341</v>
      </c>
      <c r="S74" s="45"/>
      <c r="T74" s="45"/>
      <c r="V74" s="65">
        <f t="shared" si="2"/>
        <v>0</v>
      </c>
    </row>
    <row r="75" spans="1:22" ht="165.75" customHeight="1">
      <c r="A75" s="46">
        <v>60</v>
      </c>
      <c r="B75" s="10" t="s">
        <v>135</v>
      </c>
      <c r="C75" s="12">
        <v>2015</v>
      </c>
      <c r="D75" s="2">
        <v>742.401</v>
      </c>
      <c r="E75" s="2">
        <v>742.401</v>
      </c>
      <c r="F75" s="2">
        <v>742.401</v>
      </c>
      <c r="G75" s="2">
        <v>742.401</v>
      </c>
      <c r="H75" s="2"/>
      <c r="I75" s="2">
        <v>742.401</v>
      </c>
      <c r="J75" s="3"/>
      <c r="K75" s="2">
        <v>82.489</v>
      </c>
      <c r="L75" s="2">
        <v>82.489</v>
      </c>
      <c r="M75" s="2">
        <v>82.489</v>
      </c>
      <c r="N75" s="3"/>
      <c r="O75" s="3"/>
      <c r="P75" s="3"/>
      <c r="Q75" s="3"/>
      <c r="R75" s="54">
        <v>42341</v>
      </c>
      <c r="S75" s="45"/>
      <c r="T75" s="45"/>
      <c r="V75" s="65">
        <f t="shared" si="2"/>
        <v>0</v>
      </c>
    </row>
    <row r="76" spans="1:22" ht="85.5" customHeight="1">
      <c r="A76" s="46">
        <v>61</v>
      </c>
      <c r="B76" s="10" t="s">
        <v>88</v>
      </c>
      <c r="C76" s="12">
        <v>2015</v>
      </c>
      <c r="D76" s="2">
        <v>282.204</v>
      </c>
      <c r="E76" s="2">
        <v>282.204</v>
      </c>
      <c r="F76" s="2">
        <v>282.204</v>
      </c>
      <c r="G76" s="2">
        <v>281.859</v>
      </c>
      <c r="H76" s="12"/>
      <c r="I76" s="2">
        <v>281.859</v>
      </c>
      <c r="J76" s="3"/>
      <c r="K76" s="2">
        <v>31.356</v>
      </c>
      <c r="L76" s="2">
        <v>31.318</v>
      </c>
      <c r="M76" s="2">
        <v>31.318</v>
      </c>
      <c r="N76" s="3"/>
      <c r="O76" s="3"/>
      <c r="P76" s="3"/>
      <c r="Q76" s="62"/>
      <c r="R76" s="61">
        <v>42361</v>
      </c>
      <c r="S76" s="63"/>
      <c r="T76" s="45"/>
      <c r="V76" s="65">
        <f t="shared" si="2"/>
        <v>0.3450000000000273</v>
      </c>
    </row>
    <row r="77" spans="1:22" ht="101.25" customHeight="1">
      <c r="A77" s="46">
        <v>62</v>
      </c>
      <c r="B77" s="10" t="s">
        <v>89</v>
      </c>
      <c r="C77" s="12">
        <v>2015</v>
      </c>
      <c r="D77" s="2">
        <v>83.547</v>
      </c>
      <c r="E77" s="2">
        <v>83.547</v>
      </c>
      <c r="F77" s="2">
        <v>83.547</v>
      </c>
      <c r="G77" s="2">
        <v>78.904</v>
      </c>
      <c r="H77" s="2"/>
      <c r="I77" s="2">
        <v>78.904</v>
      </c>
      <c r="J77" s="3"/>
      <c r="K77" s="2">
        <v>9.283</v>
      </c>
      <c r="L77" s="2">
        <v>8.767</v>
      </c>
      <c r="M77" s="2">
        <v>8.767</v>
      </c>
      <c r="N77" s="3"/>
      <c r="O77" s="3"/>
      <c r="P77" s="3"/>
      <c r="Q77" s="62"/>
      <c r="R77" s="61">
        <v>42340</v>
      </c>
      <c r="S77" s="63"/>
      <c r="T77" s="45"/>
      <c r="V77" s="65">
        <f t="shared" si="2"/>
        <v>4.643000000000001</v>
      </c>
    </row>
    <row r="78" spans="1:22" ht="141.75">
      <c r="A78" s="46">
        <v>63</v>
      </c>
      <c r="B78" s="10" t="s">
        <v>90</v>
      </c>
      <c r="C78" s="12">
        <v>2015</v>
      </c>
      <c r="D78" s="2">
        <v>167.85</v>
      </c>
      <c r="E78" s="2">
        <v>167.85</v>
      </c>
      <c r="F78" s="2">
        <v>167.85</v>
      </c>
      <c r="G78" s="2">
        <v>167.85</v>
      </c>
      <c r="H78" s="2"/>
      <c r="I78" s="2">
        <v>167.85</v>
      </c>
      <c r="J78" s="3"/>
      <c r="K78" s="2">
        <v>18.65</v>
      </c>
      <c r="L78" s="2">
        <v>18.65</v>
      </c>
      <c r="M78" s="2">
        <v>18.65</v>
      </c>
      <c r="N78" s="3"/>
      <c r="O78" s="3"/>
      <c r="P78" s="3"/>
      <c r="Q78" s="62"/>
      <c r="R78" s="61">
        <v>42352</v>
      </c>
      <c r="S78" s="63"/>
      <c r="T78" s="45"/>
      <c r="V78" s="65">
        <f t="shared" si="2"/>
        <v>0</v>
      </c>
    </row>
    <row r="79" spans="1:22" ht="105.75" customHeight="1">
      <c r="A79" s="46">
        <v>64</v>
      </c>
      <c r="B79" s="10" t="s">
        <v>91</v>
      </c>
      <c r="C79" s="12">
        <v>2015</v>
      </c>
      <c r="D79" s="2">
        <v>566.937</v>
      </c>
      <c r="E79" s="2">
        <v>566.937</v>
      </c>
      <c r="F79" s="2">
        <v>566.937</v>
      </c>
      <c r="G79" s="2">
        <v>481.076</v>
      </c>
      <c r="H79" s="2"/>
      <c r="I79" s="2">
        <v>481.076</v>
      </c>
      <c r="J79" s="3"/>
      <c r="K79" s="2">
        <v>62.993</v>
      </c>
      <c r="L79" s="2">
        <v>53.453</v>
      </c>
      <c r="M79" s="2">
        <v>53.453</v>
      </c>
      <c r="N79" s="3"/>
      <c r="O79" s="3"/>
      <c r="P79" s="3"/>
      <c r="Q79" s="62"/>
      <c r="R79" s="61">
        <v>42361</v>
      </c>
      <c r="S79" s="63"/>
      <c r="T79" s="45"/>
      <c r="V79" s="65">
        <f t="shared" si="2"/>
        <v>85.86099999999999</v>
      </c>
    </row>
    <row r="80" spans="1:22" ht="85.5" customHeight="1">
      <c r="A80" s="46">
        <v>65</v>
      </c>
      <c r="B80" s="10" t="s">
        <v>92</v>
      </c>
      <c r="C80" s="12">
        <v>2015</v>
      </c>
      <c r="D80" s="2">
        <v>167.913</v>
      </c>
      <c r="E80" s="2">
        <v>167.913</v>
      </c>
      <c r="F80" s="2">
        <v>167.913</v>
      </c>
      <c r="G80" s="2">
        <v>167.913</v>
      </c>
      <c r="H80" s="2"/>
      <c r="I80" s="2">
        <v>167.913</v>
      </c>
      <c r="J80" s="3"/>
      <c r="K80" s="2">
        <v>18.657</v>
      </c>
      <c r="L80" s="2">
        <v>18.657</v>
      </c>
      <c r="M80" s="2">
        <v>18.657</v>
      </c>
      <c r="N80" s="3"/>
      <c r="O80" s="3"/>
      <c r="P80" s="3"/>
      <c r="Q80" s="62"/>
      <c r="R80" s="61">
        <v>42384</v>
      </c>
      <c r="S80" s="63"/>
      <c r="T80" s="45"/>
      <c r="V80" s="65">
        <f t="shared" si="2"/>
        <v>0</v>
      </c>
    </row>
    <row r="81" spans="1:22" ht="84" customHeight="1">
      <c r="A81" s="46">
        <v>66</v>
      </c>
      <c r="B81" s="10" t="s">
        <v>93</v>
      </c>
      <c r="C81" s="12">
        <v>2015</v>
      </c>
      <c r="D81" s="2">
        <v>4386.933</v>
      </c>
      <c r="E81" s="2">
        <v>4386.933</v>
      </c>
      <c r="F81" s="2">
        <v>4386.933</v>
      </c>
      <c r="G81" s="11"/>
      <c r="H81" s="12"/>
      <c r="I81" s="3"/>
      <c r="J81" s="3"/>
      <c r="K81" s="2">
        <v>487.437</v>
      </c>
      <c r="L81" s="2"/>
      <c r="M81" s="3"/>
      <c r="N81" s="3"/>
      <c r="O81" s="3"/>
      <c r="P81" s="3"/>
      <c r="Q81" s="3"/>
      <c r="R81" s="12">
        <v>2015</v>
      </c>
      <c r="S81" s="45"/>
      <c r="T81" s="45"/>
      <c r="V81" s="65">
        <f aca="true" t="shared" si="3" ref="V81:V127">D81-G81</f>
        <v>4386.933</v>
      </c>
    </row>
    <row r="82" spans="1:22" ht="162.75" customHeight="1">
      <c r="A82" s="46">
        <v>67</v>
      </c>
      <c r="B82" s="10" t="s">
        <v>94</v>
      </c>
      <c r="C82" s="12">
        <v>2015</v>
      </c>
      <c r="D82" s="2">
        <v>192.933</v>
      </c>
      <c r="E82" s="2">
        <v>192.933</v>
      </c>
      <c r="F82" s="2">
        <v>192.933</v>
      </c>
      <c r="G82" s="2">
        <v>192.933</v>
      </c>
      <c r="H82" s="2"/>
      <c r="I82" s="2">
        <v>192.933</v>
      </c>
      <c r="J82" s="3"/>
      <c r="K82" s="2">
        <v>21.437</v>
      </c>
      <c r="L82" s="2">
        <v>21.437</v>
      </c>
      <c r="M82" s="2">
        <v>21.437</v>
      </c>
      <c r="N82" s="3"/>
      <c r="O82" s="3"/>
      <c r="P82" s="3"/>
      <c r="Q82" s="3"/>
      <c r="R82" s="12">
        <v>2015</v>
      </c>
      <c r="S82" s="45"/>
      <c r="T82" s="45"/>
      <c r="V82" s="65">
        <f t="shared" si="3"/>
        <v>0</v>
      </c>
    </row>
    <row r="83" spans="1:22" ht="195" customHeight="1">
      <c r="A83" s="46">
        <v>68</v>
      </c>
      <c r="B83" s="10" t="s">
        <v>95</v>
      </c>
      <c r="C83" s="12">
        <v>2015</v>
      </c>
      <c r="D83" s="2">
        <v>180.045</v>
      </c>
      <c r="E83" s="2">
        <v>180.045</v>
      </c>
      <c r="F83" s="2">
        <v>180.045</v>
      </c>
      <c r="G83" s="2">
        <v>177.804</v>
      </c>
      <c r="H83" s="12"/>
      <c r="I83" s="2">
        <v>177.804</v>
      </c>
      <c r="J83" s="3"/>
      <c r="K83" s="2">
        <v>20.005</v>
      </c>
      <c r="L83" s="2">
        <v>19.756</v>
      </c>
      <c r="M83" s="2">
        <v>19.756</v>
      </c>
      <c r="N83" s="3"/>
      <c r="O83" s="3"/>
      <c r="P83" s="3"/>
      <c r="Q83" s="3"/>
      <c r="R83" s="12">
        <v>2015</v>
      </c>
      <c r="S83" s="45"/>
      <c r="T83" s="45"/>
      <c r="V83" s="65">
        <f t="shared" si="3"/>
        <v>2.2409999999999854</v>
      </c>
    </row>
    <row r="84" spans="1:22" ht="117" customHeight="1">
      <c r="A84" s="46">
        <v>69</v>
      </c>
      <c r="B84" s="10" t="s">
        <v>96</v>
      </c>
      <c r="C84" s="12">
        <v>2015</v>
      </c>
      <c r="D84" s="2">
        <v>130.302</v>
      </c>
      <c r="E84" s="2">
        <v>130.302</v>
      </c>
      <c r="F84" s="2">
        <v>130.302</v>
      </c>
      <c r="G84" s="11"/>
      <c r="H84" s="12"/>
      <c r="I84" s="3"/>
      <c r="J84" s="3"/>
      <c r="K84" s="2">
        <v>14.478</v>
      </c>
      <c r="L84" s="2"/>
      <c r="M84" s="3"/>
      <c r="N84" s="3"/>
      <c r="O84" s="3"/>
      <c r="P84" s="3"/>
      <c r="Q84" s="3"/>
      <c r="R84" s="12">
        <v>2015</v>
      </c>
      <c r="S84" s="45"/>
      <c r="T84" s="45"/>
      <c r="V84" s="65">
        <f t="shared" si="3"/>
        <v>130.302</v>
      </c>
    </row>
    <row r="85" spans="1:22" ht="85.5" customHeight="1">
      <c r="A85" s="46">
        <v>70</v>
      </c>
      <c r="B85" s="10" t="s">
        <v>97</v>
      </c>
      <c r="C85" s="12">
        <v>2015</v>
      </c>
      <c r="D85" s="2">
        <v>281.169</v>
      </c>
      <c r="E85" s="2">
        <v>281.169</v>
      </c>
      <c r="F85" s="2">
        <v>281.169</v>
      </c>
      <c r="G85" s="11"/>
      <c r="H85" s="12"/>
      <c r="I85" s="3"/>
      <c r="J85" s="3"/>
      <c r="K85" s="2">
        <v>31.241</v>
      </c>
      <c r="L85" s="2"/>
      <c r="M85" s="3"/>
      <c r="N85" s="3"/>
      <c r="O85" s="3"/>
      <c r="P85" s="3"/>
      <c r="Q85" s="3"/>
      <c r="R85" s="12">
        <v>2015</v>
      </c>
      <c r="S85" s="45"/>
      <c r="T85" s="45"/>
      <c r="V85" s="65">
        <f t="shared" si="3"/>
        <v>281.169</v>
      </c>
    </row>
    <row r="86" spans="1:22" ht="99.75" customHeight="1">
      <c r="A86" s="46">
        <v>71</v>
      </c>
      <c r="B86" s="10" t="s">
        <v>98</v>
      </c>
      <c r="C86" s="12">
        <v>2015</v>
      </c>
      <c r="D86" s="2">
        <v>198.765</v>
      </c>
      <c r="E86" s="2">
        <v>198.765</v>
      </c>
      <c r="F86" s="2">
        <v>198.765</v>
      </c>
      <c r="G86" s="2">
        <v>198.765</v>
      </c>
      <c r="H86" s="2"/>
      <c r="I86" s="2">
        <v>198.765</v>
      </c>
      <c r="J86" s="3"/>
      <c r="K86" s="2"/>
      <c r="L86" s="2"/>
      <c r="M86" s="3"/>
      <c r="N86" s="3"/>
      <c r="O86" s="2">
        <v>22.085</v>
      </c>
      <c r="P86" s="2">
        <v>22.085</v>
      </c>
      <c r="Q86" s="2">
        <v>22.085</v>
      </c>
      <c r="R86" s="54">
        <v>42348</v>
      </c>
      <c r="S86" s="45"/>
      <c r="T86" s="45"/>
      <c r="V86" s="65">
        <f t="shared" si="3"/>
        <v>0</v>
      </c>
    </row>
    <row r="87" spans="1:22" ht="116.25" customHeight="1">
      <c r="A87" s="46">
        <v>72</v>
      </c>
      <c r="B87" s="10" t="s">
        <v>99</v>
      </c>
      <c r="C87" s="12">
        <v>2015</v>
      </c>
      <c r="D87" s="2">
        <v>190.476</v>
      </c>
      <c r="E87" s="2">
        <v>190.476</v>
      </c>
      <c r="F87" s="2">
        <v>190.476</v>
      </c>
      <c r="G87" s="2">
        <v>190.013</v>
      </c>
      <c r="H87" s="2"/>
      <c r="I87" s="2">
        <v>190.013</v>
      </c>
      <c r="J87" s="3"/>
      <c r="K87" s="2">
        <v>21.164</v>
      </c>
      <c r="L87" s="2">
        <v>21.113</v>
      </c>
      <c r="M87" s="2">
        <v>21.113</v>
      </c>
      <c r="N87" s="3"/>
      <c r="O87" s="3"/>
      <c r="P87" s="3"/>
      <c r="Q87" s="3"/>
      <c r="R87" s="54">
        <v>42367</v>
      </c>
      <c r="S87" s="45"/>
      <c r="T87" s="45"/>
      <c r="V87" s="65">
        <f t="shared" si="3"/>
        <v>0.46299999999999386</v>
      </c>
    </row>
    <row r="88" spans="1:22" ht="69.75" customHeight="1">
      <c r="A88" s="46">
        <v>73</v>
      </c>
      <c r="B88" s="10" t="s">
        <v>100</v>
      </c>
      <c r="C88" s="12">
        <v>2015</v>
      </c>
      <c r="D88" s="2">
        <v>451.224</v>
      </c>
      <c r="E88" s="2">
        <v>451.224</v>
      </c>
      <c r="F88" s="2">
        <v>451.224</v>
      </c>
      <c r="G88" s="2">
        <v>414.359</v>
      </c>
      <c r="H88" s="12"/>
      <c r="I88" s="2">
        <v>414.359</v>
      </c>
      <c r="J88" s="3"/>
      <c r="K88" s="2">
        <v>50.136</v>
      </c>
      <c r="L88" s="2">
        <v>32.76</v>
      </c>
      <c r="M88" s="2">
        <v>32.76</v>
      </c>
      <c r="N88" s="3"/>
      <c r="O88" s="3"/>
      <c r="P88" s="3"/>
      <c r="Q88" s="3"/>
      <c r="R88" s="54">
        <v>42367</v>
      </c>
      <c r="S88" s="45"/>
      <c r="T88" s="45"/>
      <c r="V88" s="65">
        <f t="shared" si="3"/>
        <v>36.86500000000001</v>
      </c>
    </row>
    <row r="89" spans="1:22" ht="147" customHeight="1">
      <c r="A89" s="46">
        <v>74</v>
      </c>
      <c r="B89" s="10" t="s">
        <v>101</v>
      </c>
      <c r="C89" s="12">
        <v>2015</v>
      </c>
      <c r="D89" s="2">
        <v>162.018</v>
      </c>
      <c r="E89" s="2">
        <v>162.018</v>
      </c>
      <c r="F89" s="2">
        <v>162.018</v>
      </c>
      <c r="G89" s="11"/>
      <c r="H89" s="12"/>
      <c r="I89" s="3"/>
      <c r="J89" s="3"/>
      <c r="K89" s="2">
        <v>18.002</v>
      </c>
      <c r="L89" s="2"/>
      <c r="M89" s="3"/>
      <c r="N89" s="3"/>
      <c r="O89" s="3"/>
      <c r="P89" s="3"/>
      <c r="Q89" s="3"/>
      <c r="R89" s="12">
        <v>2015</v>
      </c>
      <c r="S89" s="45"/>
      <c r="T89" s="45"/>
      <c r="V89" s="65">
        <f t="shared" si="3"/>
        <v>162.018</v>
      </c>
    </row>
    <row r="90" spans="1:22" ht="102.75" customHeight="1">
      <c r="A90" s="46">
        <v>75</v>
      </c>
      <c r="B90" s="10" t="s">
        <v>136</v>
      </c>
      <c r="C90" s="12">
        <v>2015</v>
      </c>
      <c r="D90" s="2">
        <v>1270.944</v>
      </c>
      <c r="E90" s="2">
        <v>1270.944</v>
      </c>
      <c r="F90" s="2">
        <v>1270.944</v>
      </c>
      <c r="G90" s="2">
        <v>852.208</v>
      </c>
      <c r="H90" s="12"/>
      <c r="I90" s="2">
        <v>852.208</v>
      </c>
      <c r="J90" s="3"/>
      <c r="K90" s="2">
        <v>141.216</v>
      </c>
      <c r="L90" s="2">
        <v>94.69</v>
      </c>
      <c r="M90" s="2">
        <v>94.69</v>
      </c>
      <c r="N90" s="3"/>
      <c r="O90" s="3"/>
      <c r="P90" s="3"/>
      <c r="Q90" s="3"/>
      <c r="R90" s="12">
        <v>2015</v>
      </c>
      <c r="S90" s="45"/>
      <c r="T90" s="45"/>
      <c r="V90" s="65">
        <f t="shared" si="3"/>
        <v>418.736</v>
      </c>
    </row>
    <row r="91" spans="1:22" ht="279.75" customHeight="1">
      <c r="A91" s="46">
        <v>76</v>
      </c>
      <c r="B91" s="10" t="s">
        <v>102</v>
      </c>
      <c r="C91" s="12">
        <v>2015</v>
      </c>
      <c r="D91" s="2">
        <v>507.348</v>
      </c>
      <c r="E91" s="2">
        <v>507.348</v>
      </c>
      <c r="F91" s="2">
        <v>507.348</v>
      </c>
      <c r="G91" s="2">
        <v>507.196</v>
      </c>
      <c r="H91" s="12"/>
      <c r="I91" s="2">
        <v>507.196</v>
      </c>
      <c r="J91" s="3"/>
      <c r="K91" s="2">
        <v>56.372</v>
      </c>
      <c r="L91" s="2">
        <v>56.355</v>
      </c>
      <c r="M91" s="2">
        <v>56.355</v>
      </c>
      <c r="N91" s="3"/>
      <c r="O91" s="3"/>
      <c r="P91" s="3"/>
      <c r="Q91" s="3"/>
      <c r="R91" s="54">
        <v>42367</v>
      </c>
      <c r="S91" s="45"/>
      <c r="T91" s="45"/>
      <c r="V91" s="65">
        <f t="shared" si="3"/>
        <v>0.1519999999999868</v>
      </c>
    </row>
    <row r="92" spans="1:22" ht="166.5" customHeight="1">
      <c r="A92" s="46">
        <v>77</v>
      </c>
      <c r="B92" s="10" t="s">
        <v>103</v>
      </c>
      <c r="C92" s="12">
        <v>2015</v>
      </c>
      <c r="D92" s="2">
        <v>670.122</v>
      </c>
      <c r="E92" s="2">
        <v>670.122</v>
      </c>
      <c r="F92" s="2">
        <v>670.122</v>
      </c>
      <c r="G92" s="2">
        <v>670.122</v>
      </c>
      <c r="H92" s="12"/>
      <c r="I92" s="2">
        <v>670.122</v>
      </c>
      <c r="J92" s="3"/>
      <c r="K92" s="2">
        <v>74.458</v>
      </c>
      <c r="L92" s="2">
        <v>74.458</v>
      </c>
      <c r="M92" s="2">
        <v>74.458</v>
      </c>
      <c r="N92" s="3"/>
      <c r="O92" s="3"/>
      <c r="P92" s="3"/>
      <c r="Q92" s="3"/>
      <c r="R92" s="54">
        <v>42360</v>
      </c>
      <c r="S92" s="45"/>
      <c r="T92" s="45"/>
      <c r="V92" s="65">
        <f t="shared" si="3"/>
        <v>0</v>
      </c>
    </row>
    <row r="93" spans="1:22" ht="114" customHeight="1">
      <c r="A93" s="46">
        <v>78</v>
      </c>
      <c r="B93" s="10" t="s">
        <v>104</v>
      </c>
      <c r="C93" s="12">
        <v>2015</v>
      </c>
      <c r="D93" s="2">
        <v>520.335</v>
      </c>
      <c r="E93" s="2">
        <v>520.335</v>
      </c>
      <c r="F93" s="2">
        <v>520.335</v>
      </c>
      <c r="G93" s="2">
        <v>441.817</v>
      </c>
      <c r="H93" s="12"/>
      <c r="I93" s="2">
        <v>441.817</v>
      </c>
      <c r="J93" s="3"/>
      <c r="K93" s="2">
        <v>57.815</v>
      </c>
      <c r="L93" s="2">
        <v>49.091</v>
      </c>
      <c r="M93" s="2">
        <v>49.091</v>
      </c>
      <c r="N93" s="3"/>
      <c r="O93" s="3"/>
      <c r="P93" s="3"/>
      <c r="Q93" s="3"/>
      <c r="R93" s="12">
        <v>2015</v>
      </c>
      <c r="S93" s="45"/>
      <c r="T93" s="45"/>
      <c r="V93" s="65">
        <f t="shared" si="3"/>
        <v>78.51800000000003</v>
      </c>
    </row>
    <row r="94" spans="1:22" ht="194.25" customHeight="1">
      <c r="A94" s="46">
        <v>79</v>
      </c>
      <c r="B94" s="10" t="s">
        <v>105</v>
      </c>
      <c r="C94" s="12">
        <v>2015</v>
      </c>
      <c r="D94" s="2">
        <v>334.251</v>
      </c>
      <c r="E94" s="2">
        <v>334.251</v>
      </c>
      <c r="F94" s="2">
        <v>334.251</v>
      </c>
      <c r="G94" s="2">
        <v>333.151</v>
      </c>
      <c r="H94" s="2"/>
      <c r="I94" s="2">
        <v>333.151</v>
      </c>
      <c r="J94" s="3"/>
      <c r="K94" s="2">
        <v>37.139</v>
      </c>
      <c r="L94" s="2">
        <v>37.139</v>
      </c>
      <c r="M94" s="2">
        <v>37.139</v>
      </c>
      <c r="N94" s="3"/>
      <c r="O94" s="3"/>
      <c r="P94" s="3"/>
      <c r="Q94" s="3"/>
      <c r="R94" s="12">
        <v>2015</v>
      </c>
      <c r="S94" s="45"/>
      <c r="T94" s="45"/>
      <c r="V94" s="65">
        <f t="shared" si="3"/>
        <v>1.099999999999966</v>
      </c>
    </row>
    <row r="95" spans="1:22" ht="110.25">
      <c r="A95" s="46">
        <v>80</v>
      </c>
      <c r="B95" s="10" t="s">
        <v>106</v>
      </c>
      <c r="C95" s="12">
        <v>2015</v>
      </c>
      <c r="D95" s="2">
        <v>364.959</v>
      </c>
      <c r="E95" s="2">
        <v>364.959</v>
      </c>
      <c r="F95" s="2">
        <v>364.959</v>
      </c>
      <c r="G95" s="2">
        <v>364.528</v>
      </c>
      <c r="H95" s="12"/>
      <c r="I95" s="2">
        <v>364.528</v>
      </c>
      <c r="J95" s="3"/>
      <c r="K95" s="2">
        <v>40.551</v>
      </c>
      <c r="L95" s="2">
        <v>40.551</v>
      </c>
      <c r="M95" s="2">
        <v>40.551</v>
      </c>
      <c r="N95" s="3"/>
      <c r="O95" s="3"/>
      <c r="P95" s="3"/>
      <c r="Q95" s="3"/>
      <c r="R95" s="12">
        <v>2015</v>
      </c>
      <c r="S95" s="45"/>
      <c r="T95" s="45"/>
      <c r="V95" s="65">
        <f t="shared" si="3"/>
        <v>0.4309999999999832</v>
      </c>
    </row>
    <row r="96" spans="1:22" ht="145.5" customHeight="1">
      <c r="A96" s="46">
        <v>81</v>
      </c>
      <c r="B96" s="10" t="s">
        <v>144</v>
      </c>
      <c r="C96" s="12">
        <v>2015</v>
      </c>
      <c r="D96" s="2">
        <v>264.933</v>
      </c>
      <c r="E96" s="2">
        <v>264.933</v>
      </c>
      <c r="F96" s="2">
        <v>264.933</v>
      </c>
      <c r="G96" s="2">
        <v>264.93</v>
      </c>
      <c r="H96" s="12"/>
      <c r="I96" s="2">
        <v>264.93</v>
      </c>
      <c r="J96" s="3"/>
      <c r="K96" s="2">
        <v>29.437</v>
      </c>
      <c r="L96" s="2">
        <v>29.437</v>
      </c>
      <c r="M96" s="2">
        <v>29.437</v>
      </c>
      <c r="N96" s="3"/>
      <c r="O96" s="3"/>
      <c r="P96" s="3"/>
      <c r="Q96" s="3"/>
      <c r="R96" s="12">
        <v>2015</v>
      </c>
      <c r="S96" s="45"/>
      <c r="T96" s="45"/>
      <c r="V96" s="65">
        <f t="shared" si="3"/>
        <v>0.002999999999985903</v>
      </c>
    </row>
    <row r="97" spans="1:22" ht="135.75" customHeight="1">
      <c r="A97" s="46">
        <v>82</v>
      </c>
      <c r="B97" s="10" t="s">
        <v>107</v>
      </c>
      <c r="C97" s="12">
        <v>2015</v>
      </c>
      <c r="D97" s="2">
        <v>627.822</v>
      </c>
      <c r="E97" s="2">
        <v>627.822</v>
      </c>
      <c r="F97" s="2">
        <v>627.822</v>
      </c>
      <c r="G97" s="2">
        <v>447.396</v>
      </c>
      <c r="H97" s="2"/>
      <c r="I97" s="2">
        <v>447.396</v>
      </c>
      <c r="J97" s="3"/>
      <c r="K97" s="2">
        <v>69.758</v>
      </c>
      <c r="L97" s="2">
        <v>49.711</v>
      </c>
      <c r="M97" s="2">
        <v>49.711</v>
      </c>
      <c r="N97" s="3"/>
      <c r="O97" s="3"/>
      <c r="P97" s="3"/>
      <c r="Q97" s="3"/>
      <c r="R97" s="12">
        <v>2015</v>
      </c>
      <c r="S97" s="45"/>
      <c r="T97" s="45"/>
      <c r="V97" s="65">
        <f t="shared" si="3"/>
        <v>180.426</v>
      </c>
    </row>
    <row r="98" spans="1:22" ht="163.5" customHeight="1">
      <c r="A98" s="46">
        <v>83</v>
      </c>
      <c r="B98" s="10" t="s">
        <v>108</v>
      </c>
      <c r="C98" s="12">
        <v>2015</v>
      </c>
      <c r="D98" s="2">
        <v>392.706</v>
      </c>
      <c r="E98" s="2">
        <v>392.706</v>
      </c>
      <c r="F98" s="2">
        <v>392.706</v>
      </c>
      <c r="G98" s="2">
        <v>392.706</v>
      </c>
      <c r="H98" s="2"/>
      <c r="I98" s="2">
        <v>392.706</v>
      </c>
      <c r="J98" s="3"/>
      <c r="K98" s="2">
        <v>43.634</v>
      </c>
      <c r="L98" s="2">
        <v>43.054</v>
      </c>
      <c r="M98" s="2">
        <v>43.054</v>
      </c>
      <c r="N98" s="3"/>
      <c r="O98" s="3"/>
      <c r="P98" s="3"/>
      <c r="Q98" s="3"/>
      <c r="R98" s="54">
        <v>42367</v>
      </c>
      <c r="S98" s="53"/>
      <c r="T98" s="53"/>
      <c r="V98" s="65">
        <f t="shared" si="3"/>
        <v>0</v>
      </c>
    </row>
    <row r="99" spans="1:22" ht="148.5" customHeight="1">
      <c r="A99" s="46">
        <v>84</v>
      </c>
      <c r="B99" s="10" t="s">
        <v>109</v>
      </c>
      <c r="C99" s="12">
        <v>2015</v>
      </c>
      <c r="D99" s="2">
        <v>370.701</v>
      </c>
      <c r="E99" s="2">
        <v>370.701</v>
      </c>
      <c r="F99" s="2">
        <v>370.701</v>
      </c>
      <c r="G99" s="2">
        <v>370.701</v>
      </c>
      <c r="H99" s="2"/>
      <c r="I99" s="2">
        <v>370.701</v>
      </c>
      <c r="J99" s="3"/>
      <c r="K99" s="2">
        <v>41.189</v>
      </c>
      <c r="L99" s="2">
        <v>42.256</v>
      </c>
      <c r="M99" s="2">
        <v>42.256</v>
      </c>
      <c r="N99" s="3"/>
      <c r="O99" s="3"/>
      <c r="P99" s="3"/>
      <c r="Q99" s="3"/>
      <c r="R99" s="54">
        <v>42366</v>
      </c>
      <c r="S99" s="45"/>
      <c r="T99" s="45"/>
      <c r="V99" s="65">
        <f t="shared" si="3"/>
        <v>0</v>
      </c>
    </row>
    <row r="100" spans="1:22" ht="178.5" customHeight="1">
      <c r="A100" s="46">
        <v>85</v>
      </c>
      <c r="B100" s="10" t="s">
        <v>137</v>
      </c>
      <c r="C100" s="12">
        <v>2015</v>
      </c>
      <c r="D100" s="2">
        <v>364.122</v>
      </c>
      <c r="E100" s="2">
        <v>364.122</v>
      </c>
      <c r="F100" s="2">
        <v>364.122</v>
      </c>
      <c r="G100" s="2">
        <v>363.988</v>
      </c>
      <c r="H100" s="12"/>
      <c r="I100" s="2">
        <v>363.988</v>
      </c>
      <c r="J100" s="3"/>
      <c r="K100" s="2">
        <v>40.458</v>
      </c>
      <c r="L100" s="2">
        <v>41.614</v>
      </c>
      <c r="M100" s="2">
        <v>41.614</v>
      </c>
      <c r="N100" s="3"/>
      <c r="O100" s="3"/>
      <c r="P100" s="3"/>
      <c r="Q100" s="3"/>
      <c r="R100" s="54">
        <v>42367</v>
      </c>
      <c r="S100" s="45"/>
      <c r="T100" s="45"/>
      <c r="V100" s="65">
        <f t="shared" si="3"/>
        <v>0.13400000000001455</v>
      </c>
    </row>
    <row r="101" spans="1:22" ht="148.5" customHeight="1">
      <c r="A101" s="46">
        <v>86</v>
      </c>
      <c r="B101" s="10" t="s">
        <v>110</v>
      </c>
      <c r="C101" s="12">
        <v>2015</v>
      </c>
      <c r="D101" s="2">
        <v>277.461</v>
      </c>
      <c r="E101" s="2">
        <v>277.461</v>
      </c>
      <c r="F101" s="2">
        <v>277.461</v>
      </c>
      <c r="G101" s="2">
        <v>277.461</v>
      </c>
      <c r="H101" s="2"/>
      <c r="I101" s="2">
        <v>277.461</v>
      </c>
      <c r="J101" s="3"/>
      <c r="K101" s="2">
        <v>30.829</v>
      </c>
      <c r="L101" s="2">
        <v>31.86</v>
      </c>
      <c r="M101" s="2">
        <v>31.86</v>
      </c>
      <c r="N101" s="3"/>
      <c r="O101" s="3"/>
      <c r="P101" s="3"/>
      <c r="Q101" s="3"/>
      <c r="R101" s="54">
        <v>42367</v>
      </c>
      <c r="S101" s="45"/>
      <c r="T101" s="45"/>
      <c r="V101" s="65">
        <f t="shared" si="3"/>
        <v>0</v>
      </c>
    </row>
    <row r="102" spans="1:22" ht="197.25" customHeight="1">
      <c r="A102" s="46">
        <v>87</v>
      </c>
      <c r="B102" s="10" t="s">
        <v>111</v>
      </c>
      <c r="C102" s="12">
        <v>2015</v>
      </c>
      <c r="D102" s="2">
        <v>367.299</v>
      </c>
      <c r="E102" s="2">
        <v>367.299</v>
      </c>
      <c r="F102" s="2">
        <v>367.299</v>
      </c>
      <c r="G102" s="2">
        <v>367.299</v>
      </c>
      <c r="H102" s="2"/>
      <c r="I102" s="2">
        <v>367.299</v>
      </c>
      <c r="J102" s="3"/>
      <c r="K102" s="2">
        <v>40.811</v>
      </c>
      <c r="L102" s="2">
        <v>40.678</v>
      </c>
      <c r="M102" s="2">
        <v>40.678</v>
      </c>
      <c r="N102" s="3"/>
      <c r="O102" s="3"/>
      <c r="P102" s="3"/>
      <c r="Q102" s="3"/>
      <c r="R102" s="12">
        <v>2015</v>
      </c>
      <c r="S102" s="45"/>
      <c r="T102" s="45"/>
      <c r="V102" s="65">
        <f t="shared" si="3"/>
        <v>0</v>
      </c>
    </row>
    <row r="103" spans="1:22" ht="197.25" customHeight="1">
      <c r="A103" s="46">
        <v>88</v>
      </c>
      <c r="B103" s="10" t="s">
        <v>112</v>
      </c>
      <c r="C103" s="12">
        <v>2015</v>
      </c>
      <c r="D103" s="2">
        <v>367.299</v>
      </c>
      <c r="E103" s="2">
        <v>367.299</v>
      </c>
      <c r="F103" s="2">
        <v>367.299</v>
      </c>
      <c r="G103" s="2">
        <v>367.299</v>
      </c>
      <c r="H103" s="2"/>
      <c r="I103" s="2">
        <v>367.299</v>
      </c>
      <c r="J103" s="3"/>
      <c r="K103" s="2">
        <v>40.811</v>
      </c>
      <c r="L103" s="2">
        <v>40.678</v>
      </c>
      <c r="M103" s="2">
        <v>40.678</v>
      </c>
      <c r="N103" s="3"/>
      <c r="O103" s="3"/>
      <c r="P103" s="3"/>
      <c r="Q103" s="3"/>
      <c r="R103" s="12">
        <v>2015</v>
      </c>
      <c r="S103" s="45"/>
      <c r="T103" s="45"/>
      <c r="V103" s="65">
        <f t="shared" si="3"/>
        <v>0</v>
      </c>
    </row>
    <row r="104" spans="1:22" ht="166.5" customHeight="1">
      <c r="A104" s="46">
        <v>89</v>
      </c>
      <c r="B104" s="10" t="s">
        <v>113</v>
      </c>
      <c r="C104" s="12">
        <v>2015</v>
      </c>
      <c r="D104" s="2">
        <v>247.95</v>
      </c>
      <c r="E104" s="2">
        <v>247.95</v>
      </c>
      <c r="F104" s="2">
        <v>247.95</v>
      </c>
      <c r="G104" s="2">
        <v>247.95</v>
      </c>
      <c r="H104" s="12"/>
      <c r="I104" s="2">
        <v>247.95</v>
      </c>
      <c r="J104" s="3"/>
      <c r="K104" s="2">
        <v>27.55</v>
      </c>
      <c r="L104" s="2">
        <v>27.55</v>
      </c>
      <c r="M104" s="2">
        <v>27.55</v>
      </c>
      <c r="N104" s="3"/>
      <c r="O104" s="3"/>
      <c r="P104" s="3"/>
      <c r="Q104" s="3"/>
      <c r="R104" s="54">
        <v>42352</v>
      </c>
      <c r="S104" s="45"/>
      <c r="T104" s="45"/>
      <c r="V104" s="65">
        <f t="shared" si="3"/>
        <v>0</v>
      </c>
    </row>
    <row r="105" spans="1:22" ht="132.75" customHeight="1">
      <c r="A105" s="46">
        <v>90</v>
      </c>
      <c r="B105" s="10" t="s">
        <v>114</v>
      </c>
      <c r="C105" s="12">
        <v>2015</v>
      </c>
      <c r="D105" s="2">
        <v>356.562</v>
      </c>
      <c r="E105" s="2">
        <v>356.562</v>
      </c>
      <c r="F105" s="2">
        <v>356.562</v>
      </c>
      <c r="G105" s="2">
        <v>356.562</v>
      </c>
      <c r="H105" s="12"/>
      <c r="I105" s="2">
        <v>356.562</v>
      </c>
      <c r="J105" s="3"/>
      <c r="K105" s="2">
        <v>39.618</v>
      </c>
      <c r="L105" s="2">
        <v>39.618</v>
      </c>
      <c r="M105" s="2">
        <v>39.618</v>
      </c>
      <c r="N105" s="3"/>
      <c r="O105" s="3"/>
      <c r="P105" s="3"/>
      <c r="Q105" s="3"/>
      <c r="R105" s="54">
        <v>42353</v>
      </c>
      <c r="S105" s="45"/>
      <c r="T105" s="45"/>
      <c r="V105" s="65">
        <f t="shared" si="3"/>
        <v>0</v>
      </c>
    </row>
    <row r="106" spans="1:22" ht="132" customHeight="1">
      <c r="A106" s="46">
        <v>91</v>
      </c>
      <c r="B106" s="10" t="s">
        <v>115</v>
      </c>
      <c r="C106" s="12">
        <v>2015</v>
      </c>
      <c r="D106" s="2">
        <v>680.157</v>
      </c>
      <c r="E106" s="2">
        <v>680.157</v>
      </c>
      <c r="F106" s="2">
        <v>680.157</v>
      </c>
      <c r="G106" s="2">
        <v>614.784</v>
      </c>
      <c r="H106" s="2"/>
      <c r="I106" s="2">
        <v>614.784</v>
      </c>
      <c r="J106" s="3"/>
      <c r="K106" s="2">
        <v>75.573</v>
      </c>
      <c r="L106" s="2">
        <v>68.309</v>
      </c>
      <c r="M106" s="2">
        <v>68.309</v>
      </c>
      <c r="N106" s="3"/>
      <c r="O106" s="3"/>
      <c r="P106" s="3"/>
      <c r="Q106" s="3"/>
      <c r="R106" s="12">
        <v>2015</v>
      </c>
      <c r="S106" s="45"/>
      <c r="T106" s="45"/>
      <c r="V106" s="65">
        <f t="shared" si="3"/>
        <v>65.37300000000005</v>
      </c>
    </row>
    <row r="107" spans="1:22" ht="150" customHeight="1">
      <c r="A107" s="46">
        <v>92</v>
      </c>
      <c r="B107" s="10" t="s">
        <v>116</v>
      </c>
      <c r="C107" s="12">
        <v>2015</v>
      </c>
      <c r="D107" s="2">
        <v>264.933</v>
      </c>
      <c r="E107" s="2">
        <v>264.933</v>
      </c>
      <c r="F107" s="2">
        <v>264.933</v>
      </c>
      <c r="G107" s="2">
        <v>264.93</v>
      </c>
      <c r="H107" s="12"/>
      <c r="I107" s="2">
        <v>264.93</v>
      </c>
      <c r="J107" s="3"/>
      <c r="K107" s="2">
        <v>29.437</v>
      </c>
      <c r="L107" s="2">
        <v>29.437</v>
      </c>
      <c r="M107" s="2">
        <v>29.437</v>
      </c>
      <c r="N107" s="3"/>
      <c r="O107" s="3"/>
      <c r="P107" s="3"/>
      <c r="Q107" s="3"/>
      <c r="R107" s="12">
        <v>2015</v>
      </c>
      <c r="S107" s="53" t="s">
        <v>145</v>
      </c>
      <c r="T107" s="45"/>
      <c r="V107" s="65">
        <f t="shared" si="3"/>
        <v>0.002999999999985903</v>
      </c>
    </row>
    <row r="108" spans="1:22" ht="148.5" customHeight="1">
      <c r="A108" s="46">
        <v>93</v>
      </c>
      <c r="B108" s="10" t="s">
        <v>117</v>
      </c>
      <c r="C108" s="12">
        <v>2015</v>
      </c>
      <c r="D108" s="2">
        <v>119.403</v>
      </c>
      <c r="E108" s="2">
        <v>119.403</v>
      </c>
      <c r="F108" s="2">
        <v>119.403</v>
      </c>
      <c r="G108" s="2">
        <v>75.976</v>
      </c>
      <c r="H108" s="2"/>
      <c r="I108" s="2">
        <v>75.976</v>
      </c>
      <c r="J108" s="3"/>
      <c r="K108" s="2">
        <v>13.267</v>
      </c>
      <c r="L108" s="2">
        <v>7.705</v>
      </c>
      <c r="M108" s="2">
        <v>7.705</v>
      </c>
      <c r="N108" s="3"/>
      <c r="O108" s="3"/>
      <c r="P108" s="3"/>
      <c r="Q108" s="3"/>
      <c r="R108" s="54">
        <v>42363</v>
      </c>
      <c r="S108" s="45"/>
      <c r="T108" s="45"/>
      <c r="V108" s="65">
        <f t="shared" si="3"/>
        <v>43.42700000000001</v>
      </c>
    </row>
    <row r="109" spans="1:22" ht="147" customHeight="1">
      <c r="A109" s="46">
        <v>94</v>
      </c>
      <c r="B109" s="10" t="s">
        <v>118</v>
      </c>
      <c r="C109" s="12">
        <v>2015</v>
      </c>
      <c r="D109" s="2">
        <v>119.403</v>
      </c>
      <c r="E109" s="2">
        <v>119.403</v>
      </c>
      <c r="F109" s="2">
        <v>119.403</v>
      </c>
      <c r="G109" s="2">
        <v>77.127</v>
      </c>
      <c r="H109" s="2"/>
      <c r="I109" s="2">
        <v>77.127</v>
      </c>
      <c r="J109" s="3"/>
      <c r="K109" s="2">
        <v>13.267</v>
      </c>
      <c r="L109" s="2">
        <v>8.032</v>
      </c>
      <c r="M109" s="2">
        <v>8.032</v>
      </c>
      <c r="N109" s="3"/>
      <c r="O109" s="3"/>
      <c r="P109" s="3"/>
      <c r="Q109" s="3"/>
      <c r="R109" s="54">
        <v>42363</v>
      </c>
      <c r="S109" s="45"/>
      <c r="T109" s="45"/>
      <c r="V109" s="65">
        <f t="shared" si="3"/>
        <v>42.27600000000001</v>
      </c>
    </row>
    <row r="110" spans="1:22" ht="147.75" customHeight="1">
      <c r="A110" s="46">
        <v>95</v>
      </c>
      <c r="B110" s="10" t="s">
        <v>119</v>
      </c>
      <c r="C110" s="12">
        <v>2015</v>
      </c>
      <c r="D110" s="2">
        <v>119.403</v>
      </c>
      <c r="E110" s="2">
        <v>119.403</v>
      </c>
      <c r="F110" s="2">
        <v>119.403</v>
      </c>
      <c r="G110" s="2">
        <v>53.245</v>
      </c>
      <c r="H110" s="2"/>
      <c r="I110" s="2">
        <v>53.245</v>
      </c>
      <c r="J110" s="3"/>
      <c r="K110" s="2">
        <v>13.267</v>
      </c>
      <c r="L110" s="2">
        <v>5.409</v>
      </c>
      <c r="M110" s="2">
        <v>5.409</v>
      </c>
      <c r="N110" s="3"/>
      <c r="O110" s="3"/>
      <c r="P110" s="3"/>
      <c r="Q110" s="3"/>
      <c r="R110" s="54">
        <v>42363</v>
      </c>
      <c r="S110" s="45"/>
      <c r="T110" s="45"/>
      <c r="V110" s="65">
        <f t="shared" si="3"/>
        <v>66.15800000000002</v>
      </c>
    </row>
    <row r="111" spans="1:22" ht="147" customHeight="1">
      <c r="A111" s="46">
        <v>96</v>
      </c>
      <c r="B111" s="10" t="s">
        <v>120</v>
      </c>
      <c r="C111" s="12">
        <v>2015</v>
      </c>
      <c r="D111" s="2">
        <v>119.403</v>
      </c>
      <c r="E111" s="2">
        <v>119.403</v>
      </c>
      <c r="F111" s="2">
        <v>119.403</v>
      </c>
      <c r="G111" s="2">
        <v>49.894</v>
      </c>
      <c r="H111" s="2"/>
      <c r="I111" s="2">
        <v>49.894</v>
      </c>
      <c r="J111" s="3"/>
      <c r="K111" s="2">
        <v>13.267</v>
      </c>
      <c r="L111" s="2">
        <v>4.778</v>
      </c>
      <c r="M111" s="2">
        <v>4.778</v>
      </c>
      <c r="N111" s="3"/>
      <c r="O111" s="3"/>
      <c r="P111" s="3"/>
      <c r="Q111" s="3"/>
      <c r="R111" s="54">
        <v>42363</v>
      </c>
      <c r="S111" s="45"/>
      <c r="T111" s="45"/>
      <c r="V111" s="65">
        <f t="shared" si="3"/>
        <v>69.50900000000001</v>
      </c>
    </row>
    <row r="112" spans="1:22" ht="151.5" customHeight="1">
      <c r="A112" s="46">
        <v>97</v>
      </c>
      <c r="B112" s="10" t="s">
        <v>121</v>
      </c>
      <c r="C112" s="12">
        <v>2015</v>
      </c>
      <c r="D112" s="2">
        <v>119.403</v>
      </c>
      <c r="E112" s="2">
        <v>119.403</v>
      </c>
      <c r="F112" s="2">
        <v>119.403</v>
      </c>
      <c r="G112" s="2">
        <v>48.9</v>
      </c>
      <c r="H112" s="12"/>
      <c r="I112" s="2">
        <v>48.9</v>
      </c>
      <c r="J112" s="3"/>
      <c r="K112" s="2">
        <v>13.267</v>
      </c>
      <c r="L112" s="2">
        <v>4.807</v>
      </c>
      <c r="M112" s="2">
        <v>4.807</v>
      </c>
      <c r="N112" s="3"/>
      <c r="O112" s="3"/>
      <c r="P112" s="3"/>
      <c r="Q112" s="3"/>
      <c r="R112" s="54">
        <v>42363</v>
      </c>
      <c r="S112" s="45"/>
      <c r="T112" s="45"/>
      <c r="V112" s="65">
        <f t="shared" si="3"/>
        <v>70.50300000000001</v>
      </c>
    </row>
    <row r="113" spans="1:22" ht="147.75" customHeight="1">
      <c r="A113" s="46">
        <v>98</v>
      </c>
      <c r="B113" s="10" t="s">
        <v>122</v>
      </c>
      <c r="C113" s="12">
        <v>2015</v>
      </c>
      <c r="D113" s="2">
        <v>119.403</v>
      </c>
      <c r="E113" s="2">
        <v>119.403</v>
      </c>
      <c r="F113" s="2">
        <v>119.403</v>
      </c>
      <c r="G113" s="2">
        <v>90.577</v>
      </c>
      <c r="H113" s="12"/>
      <c r="I113" s="2">
        <v>90.577</v>
      </c>
      <c r="J113" s="2"/>
      <c r="K113" s="2">
        <v>13.267</v>
      </c>
      <c r="L113" s="2">
        <v>8.563</v>
      </c>
      <c r="M113" s="2">
        <v>8.563</v>
      </c>
      <c r="N113" s="3"/>
      <c r="O113" s="3"/>
      <c r="P113" s="3"/>
      <c r="Q113" s="3"/>
      <c r="R113" s="54">
        <v>42363</v>
      </c>
      <c r="S113" s="45"/>
      <c r="T113" s="45"/>
      <c r="V113" s="65">
        <f t="shared" si="3"/>
        <v>28.826000000000008</v>
      </c>
    </row>
    <row r="114" spans="1:22" ht="150" customHeight="1">
      <c r="A114" s="46">
        <v>99</v>
      </c>
      <c r="B114" s="10" t="s">
        <v>123</v>
      </c>
      <c r="C114" s="12">
        <v>2015</v>
      </c>
      <c r="D114" s="2">
        <v>119.403</v>
      </c>
      <c r="E114" s="2">
        <v>119.403</v>
      </c>
      <c r="F114" s="2">
        <v>119.403</v>
      </c>
      <c r="G114" s="2">
        <v>76.76</v>
      </c>
      <c r="H114" s="12"/>
      <c r="I114" s="2">
        <v>76.76</v>
      </c>
      <c r="J114" s="3"/>
      <c r="K114" s="2">
        <v>13.267</v>
      </c>
      <c r="L114" s="2">
        <v>7.365</v>
      </c>
      <c r="M114" s="2">
        <v>7.365</v>
      </c>
      <c r="N114" s="3"/>
      <c r="O114" s="3"/>
      <c r="P114" s="3"/>
      <c r="Q114" s="3"/>
      <c r="R114" s="54">
        <v>42363</v>
      </c>
      <c r="S114" s="45"/>
      <c r="T114" s="45"/>
      <c r="V114" s="65">
        <f t="shared" si="3"/>
        <v>42.643</v>
      </c>
    </row>
    <row r="115" spans="1:22" ht="150" customHeight="1">
      <c r="A115" s="46">
        <v>100</v>
      </c>
      <c r="B115" s="10" t="s">
        <v>124</v>
      </c>
      <c r="C115" s="12">
        <v>2015</v>
      </c>
      <c r="D115" s="2">
        <v>119.403</v>
      </c>
      <c r="E115" s="2">
        <v>119.403</v>
      </c>
      <c r="F115" s="2">
        <v>119.403</v>
      </c>
      <c r="G115" s="2">
        <v>51.765</v>
      </c>
      <c r="H115" s="2"/>
      <c r="I115" s="2">
        <v>51.765</v>
      </c>
      <c r="J115" s="3"/>
      <c r="K115" s="2">
        <v>13.267</v>
      </c>
      <c r="L115" s="2">
        <v>5.001</v>
      </c>
      <c r="M115" s="2">
        <v>5.001</v>
      </c>
      <c r="N115" s="3"/>
      <c r="O115" s="3"/>
      <c r="P115" s="3"/>
      <c r="Q115" s="3"/>
      <c r="R115" s="54">
        <v>42363</v>
      </c>
      <c r="S115" s="45"/>
      <c r="T115" s="45"/>
      <c r="V115" s="65">
        <f t="shared" si="3"/>
        <v>67.638</v>
      </c>
    </row>
    <row r="116" spans="1:22" ht="144.75" customHeight="1">
      <c r="A116" s="46">
        <v>101</v>
      </c>
      <c r="B116" s="10" t="s">
        <v>138</v>
      </c>
      <c r="C116" s="12">
        <v>2015</v>
      </c>
      <c r="D116" s="2">
        <v>119.403</v>
      </c>
      <c r="E116" s="2">
        <v>119.403</v>
      </c>
      <c r="F116" s="2">
        <v>119.403</v>
      </c>
      <c r="G116" s="2">
        <v>58.77</v>
      </c>
      <c r="H116" s="12"/>
      <c r="I116" s="2">
        <v>58.77</v>
      </c>
      <c r="J116" s="3"/>
      <c r="K116" s="2">
        <v>13.267</v>
      </c>
      <c r="L116" s="2">
        <v>5.898</v>
      </c>
      <c r="M116" s="2">
        <v>5.898</v>
      </c>
      <c r="N116" s="3"/>
      <c r="O116" s="3"/>
      <c r="P116" s="3"/>
      <c r="Q116" s="3"/>
      <c r="R116" s="54">
        <v>42363</v>
      </c>
      <c r="S116" s="45"/>
      <c r="T116" s="45"/>
      <c r="V116" s="65">
        <f t="shared" si="3"/>
        <v>60.633</v>
      </c>
    </row>
    <row r="117" spans="1:22" ht="151.5" customHeight="1">
      <c r="A117" s="46">
        <v>102</v>
      </c>
      <c r="B117" s="10" t="s">
        <v>125</v>
      </c>
      <c r="C117" s="12">
        <v>2015</v>
      </c>
      <c r="D117" s="2">
        <v>119.403</v>
      </c>
      <c r="E117" s="2">
        <v>119.403</v>
      </c>
      <c r="F117" s="2">
        <v>119.403</v>
      </c>
      <c r="G117" s="2">
        <v>79.083</v>
      </c>
      <c r="H117" s="2"/>
      <c r="I117" s="2">
        <v>79.083</v>
      </c>
      <c r="J117" s="3"/>
      <c r="K117" s="2">
        <v>13.267</v>
      </c>
      <c r="L117" s="2">
        <v>7.221</v>
      </c>
      <c r="M117" s="2">
        <v>7.221</v>
      </c>
      <c r="N117" s="3"/>
      <c r="O117" s="3"/>
      <c r="P117" s="3"/>
      <c r="Q117" s="3"/>
      <c r="R117" s="54">
        <v>42363</v>
      </c>
      <c r="S117" s="45"/>
      <c r="T117" s="45"/>
      <c r="V117" s="65">
        <f t="shared" si="3"/>
        <v>40.32000000000001</v>
      </c>
    </row>
    <row r="118" spans="1:22" ht="166.5" customHeight="1">
      <c r="A118" s="46">
        <v>103</v>
      </c>
      <c r="B118" s="10" t="s">
        <v>126</v>
      </c>
      <c r="C118" s="12">
        <v>2015</v>
      </c>
      <c r="D118" s="2">
        <v>666.774</v>
      </c>
      <c r="E118" s="2">
        <v>666.774</v>
      </c>
      <c r="F118" s="2">
        <v>666.774</v>
      </c>
      <c r="G118" s="2">
        <v>666.774</v>
      </c>
      <c r="H118" s="2"/>
      <c r="I118" s="2">
        <v>666.774</v>
      </c>
      <c r="J118" s="3"/>
      <c r="K118" s="2">
        <v>74.086</v>
      </c>
      <c r="L118" s="2">
        <v>74.086</v>
      </c>
      <c r="M118" s="2">
        <v>74.086</v>
      </c>
      <c r="N118" s="3"/>
      <c r="O118" s="3"/>
      <c r="P118" s="3"/>
      <c r="Q118" s="3"/>
      <c r="R118" s="54">
        <v>42345</v>
      </c>
      <c r="S118" s="45"/>
      <c r="T118" s="45"/>
      <c r="V118" s="65">
        <f t="shared" si="3"/>
        <v>0</v>
      </c>
    </row>
    <row r="119" spans="1:22" ht="170.25" customHeight="1">
      <c r="A119" s="46">
        <v>104</v>
      </c>
      <c r="B119" s="10" t="s">
        <v>127</v>
      </c>
      <c r="C119" s="12">
        <v>2015</v>
      </c>
      <c r="D119" s="2">
        <v>504.288</v>
      </c>
      <c r="E119" s="2">
        <v>504.288</v>
      </c>
      <c r="F119" s="2">
        <v>504.288</v>
      </c>
      <c r="G119" s="2">
        <v>504.288</v>
      </c>
      <c r="H119" s="2"/>
      <c r="I119" s="2">
        <v>504.288</v>
      </c>
      <c r="J119" s="3"/>
      <c r="K119" s="2">
        <v>56.032</v>
      </c>
      <c r="L119" s="2">
        <v>56.032</v>
      </c>
      <c r="M119" s="2">
        <v>56.032</v>
      </c>
      <c r="N119" s="3"/>
      <c r="O119" s="3"/>
      <c r="P119" s="3"/>
      <c r="Q119" s="3"/>
      <c r="R119" s="54">
        <v>42345</v>
      </c>
      <c r="S119" s="45"/>
      <c r="T119" s="45"/>
      <c r="V119" s="65">
        <f t="shared" si="3"/>
        <v>0</v>
      </c>
    </row>
    <row r="120" spans="1:22" ht="147.75" customHeight="1">
      <c r="A120" s="46">
        <v>105</v>
      </c>
      <c r="B120" s="10" t="s">
        <v>142</v>
      </c>
      <c r="C120" s="12">
        <v>2015</v>
      </c>
      <c r="D120" s="2">
        <v>420.597</v>
      </c>
      <c r="E120" s="2">
        <v>420.597</v>
      </c>
      <c r="F120" s="2">
        <v>420.597</v>
      </c>
      <c r="G120" s="2">
        <v>46.175</v>
      </c>
      <c r="H120" s="12"/>
      <c r="I120" s="2">
        <v>46.175</v>
      </c>
      <c r="J120" s="3"/>
      <c r="K120" s="2">
        <v>46.733</v>
      </c>
      <c r="L120" s="2">
        <v>5.136</v>
      </c>
      <c r="M120" s="2">
        <v>5.136</v>
      </c>
      <c r="N120" s="3"/>
      <c r="O120" s="3"/>
      <c r="P120" s="3"/>
      <c r="Q120" s="3"/>
      <c r="R120" s="12">
        <v>2015</v>
      </c>
      <c r="S120" s="45"/>
      <c r="T120" s="45"/>
      <c r="V120" s="65">
        <f t="shared" si="3"/>
        <v>374.42199999999997</v>
      </c>
    </row>
    <row r="121" spans="1:22" ht="167.25" customHeight="1">
      <c r="A121" s="46">
        <v>106</v>
      </c>
      <c r="B121" s="10" t="s">
        <v>128</v>
      </c>
      <c r="C121" s="12">
        <v>2015</v>
      </c>
      <c r="D121" s="2">
        <v>361.494</v>
      </c>
      <c r="E121" s="2">
        <v>361.494</v>
      </c>
      <c r="F121" s="2">
        <v>361.494</v>
      </c>
      <c r="G121" s="2">
        <v>39.6</v>
      </c>
      <c r="H121" s="12"/>
      <c r="I121" s="2">
        <v>39.6</v>
      </c>
      <c r="J121" s="3"/>
      <c r="K121" s="2">
        <v>40.166</v>
      </c>
      <c r="L121" s="2">
        <v>4.4</v>
      </c>
      <c r="M121" s="2">
        <v>4.4</v>
      </c>
      <c r="N121" s="3"/>
      <c r="O121" s="3"/>
      <c r="P121" s="3"/>
      <c r="Q121" s="3"/>
      <c r="R121" s="12">
        <v>2015</v>
      </c>
      <c r="S121" s="45"/>
      <c r="T121" s="45"/>
      <c r="V121" s="65">
        <f t="shared" si="3"/>
        <v>321.894</v>
      </c>
    </row>
    <row r="122" spans="1:22" ht="152.25" customHeight="1">
      <c r="A122" s="46">
        <v>107</v>
      </c>
      <c r="B122" s="10" t="s">
        <v>143</v>
      </c>
      <c r="C122" s="12">
        <v>2015</v>
      </c>
      <c r="D122" s="2">
        <v>172.71</v>
      </c>
      <c r="E122" s="2">
        <v>172.71</v>
      </c>
      <c r="F122" s="2">
        <v>172.71</v>
      </c>
      <c r="G122" s="2">
        <v>82.462</v>
      </c>
      <c r="H122" s="12"/>
      <c r="I122" s="2">
        <v>82.462</v>
      </c>
      <c r="J122" s="3"/>
      <c r="K122" s="2">
        <v>19.19</v>
      </c>
      <c r="L122" s="2">
        <v>9.162</v>
      </c>
      <c r="M122" s="2">
        <v>9.162</v>
      </c>
      <c r="N122" s="3"/>
      <c r="O122" s="3"/>
      <c r="P122" s="3"/>
      <c r="Q122" s="3"/>
      <c r="R122" s="12">
        <v>2015</v>
      </c>
      <c r="S122" s="45"/>
      <c r="T122" s="45"/>
      <c r="V122" s="65">
        <f t="shared" si="3"/>
        <v>90.248</v>
      </c>
    </row>
    <row r="123" spans="1:22" ht="177" customHeight="1">
      <c r="A123" s="46">
        <v>108</v>
      </c>
      <c r="B123" s="10" t="s">
        <v>139</v>
      </c>
      <c r="C123" s="12">
        <v>2015</v>
      </c>
      <c r="D123" s="2">
        <v>86.814</v>
      </c>
      <c r="E123" s="2">
        <v>86.814</v>
      </c>
      <c r="F123" s="2">
        <v>86.814</v>
      </c>
      <c r="G123" s="2">
        <v>77.028</v>
      </c>
      <c r="H123" s="2"/>
      <c r="I123" s="2">
        <v>77.028</v>
      </c>
      <c r="J123" s="3"/>
      <c r="K123" s="2">
        <v>9.646</v>
      </c>
      <c r="L123" s="2">
        <v>9.057</v>
      </c>
      <c r="M123" s="2">
        <v>9.057</v>
      </c>
      <c r="N123" s="3"/>
      <c r="O123" s="3"/>
      <c r="P123" s="3"/>
      <c r="Q123" s="3"/>
      <c r="R123" s="12">
        <v>2015</v>
      </c>
      <c r="S123" s="45"/>
      <c r="T123" s="45"/>
      <c r="V123" s="65">
        <f t="shared" si="3"/>
        <v>9.785999999999987</v>
      </c>
    </row>
    <row r="124" spans="1:22" ht="154.5" customHeight="1">
      <c r="A124" s="46">
        <v>109</v>
      </c>
      <c r="B124" s="10" t="s">
        <v>129</v>
      </c>
      <c r="C124" s="12">
        <v>2015</v>
      </c>
      <c r="D124" s="2">
        <v>86.814</v>
      </c>
      <c r="E124" s="2">
        <v>86.814</v>
      </c>
      <c r="F124" s="2">
        <v>86.814</v>
      </c>
      <c r="G124" s="2">
        <v>77.195</v>
      </c>
      <c r="H124" s="2"/>
      <c r="I124" s="2">
        <v>77.195</v>
      </c>
      <c r="J124" s="3"/>
      <c r="K124" s="2">
        <v>9.646</v>
      </c>
      <c r="L124" s="2">
        <v>8.5</v>
      </c>
      <c r="M124" s="2">
        <v>8.5</v>
      </c>
      <c r="N124" s="3"/>
      <c r="O124" s="3"/>
      <c r="P124" s="3"/>
      <c r="Q124" s="3"/>
      <c r="R124" s="12">
        <v>2015</v>
      </c>
      <c r="S124" s="45"/>
      <c r="T124" s="45"/>
      <c r="V124" s="65">
        <f t="shared" si="3"/>
        <v>9.619</v>
      </c>
    </row>
    <row r="125" spans="1:22" ht="101.25" customHeight="1">
      <c r="A125" s="46">
        <v>110</v>
      </c>
      <c r="B125" s="10" t="s">
        <v>140</v>
      </c>
      <c r="C125" s="12">
        <v>2015</v>
      </c>
      <c r="D125" s="2">
        <v>501.372</v>
      </c>
      <c r="E125" s="2">
        <v>501.372</v>
      </c>
      <c r="F125" s="2">
        <v>501.372</v>
      </c>
      <c r="G125" s="2">
        <v>388.811</v>
      </c>
      <c r="H125" s="2"/>
      <c r="I125" s="2">
        <v>388.811</v>
      </c>
      <c r="J125" s="3"/>
      <c r="K125" s="2">
        <v>55.708</v>
      </c>
      <c r="L125" s="2">
        <v>44.372</v>
      </c>
      <c r="M125" s="2">
        <v>44.372</v>
      </c>
      <c r="N125" s="3"/>
      <c r="O125" s="3"/>
      <c r="P125" s="3"/>
      <c r="Q125" s="3"/>
      <c r="R125" s="54">
        <v>42367</v>
      </c>
      <c r="S125" s="45"/>
      <c r="T125" s="58"/>
      <c r="V125" s="65">
        <f t="shared" si="3"/>
        <v>112.56100000000004</v>
      </c>
    </row>
    <row r="126" spans="1:22" ht="167.25" customHeight="1">
      <c r="A126" s="46">
        <v>111</v>
      </c>
      <c r="B126" s="10" t="s">
        <v>130</v>
      </c>
      <c r="C126" s="12">
        <v>2015</v>
      </c>
      <c r="D126" s="2">
        <v>68.391</v>
      </c>
      <c r="E126" s="2">
        <v>68.391</v>
      </c>
      <c r="F126" s="2">
        <v>68.391</v>
      </c>
      <c r="G126" s="11"/>
      <c r="H126" s="12"/>
      <c r="I126" s="3"/>
      <c r="J126" s="3"/>
      <c r="K126" s="2">
        <v>7.599</v>
      </c>
      <c r="L126" s="2"/>
      <c r="M126" s="3"/>
      <c r="N126" s="3"/>
      <c r="O126" s="3"/>
      <c r="P126" s="3"/>
      <c r="Q126" s="3"/>
      <c r="R126" s="12"/>
      <c r="S126" s="45"/>
      <c r="T126" s="45"/>
      <c r="V126" s="65">
        <f t="shared" si="3"/>
        <v>68.391</v>
      </c>
    </row>
    <row r="127" spans="1:22" ht="114.75" customHeight="1">
      <c r="A127" s="46">
        <v>112</v>
      </c>
      <c r="B127" s="10" t="s">
        <v>141</v>
      </c>
      <c r="C127" s="12">
        <v>2015</v>
      </c>
      <c r="D127" s="2">
        <v>4193.289</v>
      </c>
      <c r="E127" s="2">
        <v>4193.289</v>
      </c>
      <c r="F127" s="2">
        <v>4193.289</v>
      </c>
      <c r="G127" s="11"/>
      <c r="H127" s="12"/>
      <c r="I127" s="3"/>
      <c r="J127" s="3"/>
      <c r="K127" s="2">
        <v>673.125</v>
      </c>
      <c r="L127" s="3"/>
      <c r="M127" s="3"/>
      <c r="N127" s="3"/>
      <c r="O127" s="3"/>
      <c r="P127" s="3"/>
      <c r="Q127" s="3"/>
      <c r="R127" s="12"/>
      <c r="S127" s="45"/>
      <c r="T127" s="45"/>
      <c r="V127" s="65">
        <f t="shared" si="3"/>
        <v>4193.289</v>
      </c>
    </row>
    <row r="128" spans="1:20" ht="20.25">
      <c r="A128" s="4"/>
      <c r="B128" s="5"/>
      <c r="C128" s="6"/>
      <c r="D128" s="7"/>
      <c r="E128" s="7"/>
      <c r="F128" s="7"/>
      <c r="G128" s="8"/>
      <c r="H128" s="8"/>
      <c r="I128" s="8"/>
      <c r="J128" s="8"/>
      <c r="K128" s="7"/>
      <c r="L128" s="8"/>
      <c r="M128" s="8"/>
      <c r="N128" s="8"/>
      <c r="O128" s="8"/>
      <c r="P128" s="8"/>
      <c r="Q128" s="8"/>
      <c r="R128" s="9"/>
      <c r="S128" s="9"/>
      <c r="T128" s="9"/>
    </row>
    <row r="129" spans="1:20" ht="20.25">
      <c r="A129" s="4"/>
      <c r="B129" s="5"/>
      <c r="D129" s="7"/>
      <c r="E129" s="7"/>
      <c r="F129" s="7"/>
      <c r="G129" s="8"/>
      <c r="H129" s="8"/>
      <c r="I129" s="8"/>
      <c r="J129" s="8"/>
      <c r="K129" s="7"/>
      <c r="L129" s="8"/>
      <c r="M129" s="8"/>
      <c r="N129" s="8"/>
      <c r="O129" s="8"/>
      <c r="P129" s="8"/>
      <c r="R129" s="9"/>
      <c r="S129" s="9"/>
      <c r="T129" s="9"/>
    </row>
    <row r="130" spans="1:20" ht="20.25">
      <c r="A130" s="4"/>
      <c r="B130" s="5"/>
      <c r="C130" s="6"/>
      <c r="D130" s="7"/>
      <c r="E130" s="7"/>
      <c r="F130" s="7"/>
      <c r="G130" s="8"/>
      <c r="H130" s="8"/>
      <c r="I130" s="8"/>
      <c r="J130" s="8"/>
      <c r="K130" s="7"/>
      <c r="L130" s="8"/>
      <c r="M130" s="8"/>
      <c r="N130" s="8"/>
      <c r="O130" s="8"/>
      <c r="P130" s="8"/>
      <c r="Q130" s="8"/>
      <c r="R130" s="9"/>
      <c r="S130" s="9"/>
      <c r="T130" s="9"/>
    </row>
    <row r="131" spans="1:20" ht="20.25">
      <c r="A131" s="22"/>
      <c r="C131" s="24"/>
      <c r="D131" s="24"/>
      <c r="E131" s="24"/>
      <c r="F131" s="24"/>
      <c r="G131" s="24"/>
      <c r="H131" s="24"/>
      <c r="I131" s="24"/>
      <c r="J131" s="24"/>
      <c r="K131" s="24"/>
      <c r="L131" s="23"/>
      <c r="M131" s="23"/>
      <c r="N131" s="23"/>
      <c r="O131" s="23"/>
      <c r="P131" s="23"/>
      <c r="Q131" s="23"/>
      <c r="R131" s="22"/>
      <c r="S131" s="22"/>
      <c r="T131" s="22"/>
    </row>
    <row r="132" spans="1:20" ht="22.5">
      <c r="A132" s="22"/>
      <c r="B132" s="34"/>
      <c r="D132" s="27"/>
      <c r="E132" s="28"/>
      <c r="F132" s="28"/>
      <c r="G132" s="28"/>
      <c r="H132" s="28"/>
      <c r="I132" s="28"/>
      <c r="J132" s="28"/>
      <c r="K132" s="27"/>
      <c r="L132" s="28"/>
      <c r="M132" s="27"/>
      <c r="P132" s="23"/>
      <c r="R132" s="28"/>
      <c r="S132" s="27"/>
      <c r="T132" s="22"/>
    </row>
    <row r="133" spans="1:20" ht="22.5">
      <c r="A133" s="22"/>
      <c r="B133" s="25"/>
      <c r="C133" s="26" t="s">
        <v>131</v>
      </c>
      <c r="D133" s="27"/>
      <c r="E133" s="28"/>
      <c r="F133" s="28"/>
      <c r="G133" s="28"/>
      <c r="H133" s="28"/>
      <c r="I133" s="28"/>
      <c r="J133" s="28"/>
      <c r="K133" s="27"/>
      <c r="L133" s="28"/>
      <c r="M133" s="27"/>
      <c r="P133" s="23"/>
      <c r="Q133" s="26" t="s">
        <v>132</v>
      </c>
      <c r="R133" s="28"/>
      <c r="S133" s="27"/>
      <c r="T133" s="22"/>
    </row>
    <row r="134" spans="1:20" ht="22.5">
      <c r="A134" s="22"/>
      <c r="B134" s="25"/>
      <c r="C134" s="26"/>
      <c r="D134" s="27"/>
      <c r="E134" s="28"/>
      <c r="F134" s="28"/>
      <c r="G134" s="28"/>
      <c r="H134" s="28"/>
      <c r="I134" s="28"/>
      <c r="J134" s="28"/>
      <c r="K134" s="27"/>
      <c r="L134" s="28"/>
      <c r="M134" s="27"/>
      <c r="P134" s="23"/>
      <c r="Q134" s="26"/>
      <c r="R134" s="28"/>
      <c r="S134" s="27"/>
      <c r="T134" s="22"/>
    </row>
    <row r="135" spans="1:20" ht="22.5">
      <c r="A135" s="22"/>
      <c r="B135" s="25"/>
      <c r="C135" s="26"/>
      <c r="D135" s="27"/>
      <c r="E135" s="28"/>
      <c r="F135" s="28"/>
      <c r="G135" s="28"/>
      <c r="H135" s="28"/>
      <c r="I135" s="28"/>
      <c r="J135" s="28"/>
      <c r="K135" s="27"/>
      <c r="L135" s="28"/>
      <c r="M135" s="27"/>
      <c r="P135" s="23"/>
      <c r="Q135" s="26"/>
      <c r="R135" s="28"/>
      <c r="S135" s="27"/>
      <c r="T135" s="22"/>
    </row>
    <row r="136" spans="1:20" ht="22.5">
      <c r="A136" s="22"/>
      <c r="B136" s="25"/>
      <c r="C136" s="26"/>
      <c r="D136" s="27"/>
      <c r="E136" s="28"/>
      <c r="F136" s="28"/>
      <c r="G136" s="28"/>
      <c r="H136" s="28"/>
      <c r="I136" s="28"/>
      <c r="J136" s="28"/>
      <c r="K136" s="27"/>
      <c r="L136" s="28"/>
      <c r="M136" s="27"/>
      <c r="P136" s="23"/>
      <c r="Q136" s="26"/>
      <c r="R136" s="28"/>
      <c r="S136" s="27"/>
      <c r="T136" s="22"/>
    </row>
    <row r="137" spans="1:20" ht="22.5">
      <c r="A137" s="22"/>
      <c r="B137" s="25"/>
      <c r="C137" s="26"/>
      <c r="D137" s="27"/>
      <c r="E137" s="28"/>
      <c r="F137" s="28"/>
      <c r="G137" s="28"/>
      <c r="H137" s="28"/>
      <c r="I137" s="28"/>
      <c r="J137" s="28"/>
      <c r="K137" s="27"/>
      <c r="L137" s="28"/>
      <c r="M137" s="27"/>
      <c r="P137" s="23"/>
      <c r="Q137" s="26"/>
      <c r="R137" s="28"/>
      <c r="S137" s="27"/>
      <c r="T137" s="22"/>
    </row>
    <row r="138" spans="1:20" s="33" customFormat="1" ht="21" customHeight="1">
      <c r="A138" s="29"/>
      <c r="B138" s="30"/>
      <c r="C138" s="31"/>
      <c r="D138" s="32"/>
      <c r="E138" s="29"/>
      <c r="F138" s="29"/>
      <c r="G138" s="29"/>
      <c r="H138" s="29"/>
      <c r="I138" s="29"/>
      <c r="J138" s="29"/>
      <c r="K138" s="32"/>
      <c r="L138" s="32"/>
      <c r="M138" s="32"/>
      <c r="N138" s="32"/>
      <c r="O138" s="32"/>
      <c r="P138" s="32"/>
      <c r="Q138" s="32"/>
      <c r="R138" s="29"/>
      <c r="S138" s="29"/>
      <c r="T138" s="29"/>
    </row>
    <row r="139" spans="1:20" ht="23.25">
      <c r="A139" s="22"/>
      <c r="C139" s="35"/>
      <c r="D139" s="36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3"/>
      <c r="Q139" s="23"/>
      <c r="R139" s="22"/>
      <c r="S139" s="22"/>
      <c r="T139" s="22"/>
    </row>
    <row r="140" spans="1:20" s="33" customFormat="1" ht="20.25" customHeight="1">
      <c r="A140" s="29"/>
      <c r="B140" s="34" t="s">
        <v>165</v>
      </c>
      <c r="C140" s="37"/>
      <c r="D140" s="38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29"/>
      <c r="S140" s="29"/>
      <c r="T140" s="29"/>
    </row>
    <row r="141" spans="1:20" ht="18.75">
      <c r="A141" s="9"/>
      <c r="B141" s="34" t="s">
        <v>166</v>
      </c>
      <c r="C141" s="39"/>
      <c r="D141" s="39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1"/>
      <c r="S141" s="41"/>
      <c r="T141" s="41"/>
    </row>
    <row r="142" spans="1:20" ht="18.75">
      <c r="A142" s="9"/>
      <c r="B142" s="34" t="s">
        <v>164</v>
      </c>
      <c r="C142" s="80"/>
      <c r="D142" s="80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2"/>
      <c r="S142" s="82"/>
      <c r="T142" s="82"/>
    </row>
  </sheetData>
  <sheetProtection/>
  <mergeCells count="31">
    <mergeCell ref="J11:J12"/>
    <mergeCell ref="O11:O12"/>
    <mergeCell ref="P11:P12"/>
    <mergeCell ref="D10:J10"/>
    <mergeCell ref="O10:Q10"/>
    <mergeCell ref="T11:T12"/>
    <mergeCell ref="L11:L12"/>
    <mergeCell ref="K11:K12"/>
    <mergeCell ref="K10:N10"/>
    <mergeCell ref="F11:F12"/>
    <mergeCell ref="N11:N12"/>
    <mergeCell ref="S11:S12"/>
    <mergeCell ref="M11:M12"/>
    <mergeCell ref="C142:T142"/>
    <mergeCell ref="A9:A12"/>
    <mergeCell ref="B9:B12"/>
    <mergeCell ref="C9:C12"/>
    <mergeCell ref="D9:R9"/>
    <mergeCell ref="S9:T10"/>
    <mergeCell ref="R10:R12"/>
    <mergeCell ref="I11:I12"/>
    <mergeCell ref="Q11:Q12"/>
    <mergeCell ref="D11:D12"/>
    <mergeCell ref="A2:T2"/>
    <mergeCell ref="A3:T3"/>
    <mergeCell ref="A4:T4"/>
    <mergeCell ref="A5:T5"/>
    <mergeCell ref="A7:T7"/>
    <mergeCell ref="E11:E12"/>
    <mergeCell ref="G11:H11"/>
    <mergeCell ref="A6:T6"/>
  </mergeCells>
  <printOptions horizontalCentered="1"/>
  <pageMargins left="0" right="0" top="0.2362204724409449" bottom="0.15748031496062992" header="0.11811023622047245" footer="0.07874015748031496"/>
  <pageSetup fitToHeight="30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dedon</cp:lastModifiedBy>
  <cp:lastPrinted>2016-01-15T11:04:13Z</cp:lastPrinted>
  <dcterms:created xsi:type="dcterms:W3CDTF">2013-04-30T06:37:09Z</dcterms:created>
  <dcterms:modified xsi:type="dcterms:W3CDTF">2018-05-14T13:43:04Z</dcterms:modified>
  <cp:category/>
  <cp:version/>
  <cp:contentType/>
  <cp:contentStatus/>
</cp:coreProperties>
</file>