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Саша\Публічна інформація\НАБОРИ ДАНИХ\Апарат\НПА\"/>
    </mc:Choice>
  </mc:AlternateContent>
  <xr:revisionPtr revIDLastSave="0" documentId="13_ncr:1_{5B16AF70-627B-4559-AB49-BAD64D3EB6DB}" xr6:coauthVersionLast="36" xr6:coauthVersionMax="36" xr10:uidLastSave="{00000000-0000-0000-0000-000000000000}"/>
  <bookViews>
    <workbookView xWindow="0" yWindow="0" windowWidth="24000" windowHeight="8880" xr2:uid="{00000000-000D-0000-FFFF-FFFF00000000}"/>
  </bookViews>
  <sheets>
    <sheet name="НПА" sheetId="1" r:id="rId1"/>
    <sheet name="Довідник" sheetId="4" state="hidden" r:id="rId2"/>
  </sheets>
  <externalReferences>
    <externalReference r:id="rId3"/>
    <externalReference r:id="rId4"/>
    <externalReference r:id="rId5"/>
  </externalReferences>
  <calcPr calcId="191029"/>
</workbook>
</file>

<file path=xl/calcChain.xml><?xml version="1.0" encoding="utf-8"?>
<calcChain xmlns="http://schemas.openxmlformats.org/spreadsheetml/2006/main">
  <c r="M273" i="1" l="1"/>
  <c r="M272" i="1"/>
  <c r="M271" i="1"/>
  <c r="M270" i="1"/>
  <c r="M269" i="1"/>
  <c r="M268" i="1"/>
  <c r="M267" i="1"/>
  <c r="M266" i="1"/>
  <c r="M265" i="1"/>
  <c r="M264" i="1"/>
  <c r="M263" i="1"/>
  <c r="M262" i="1"/>
  <c r="M261" i="1"/>
  <c r="M260" i="1"/>
  <c r="M259" i="1"/>
  <c r="M258" i="1"/>
  <c r="M257" i="1"/>
  <c r="M256" i="1"/>
  <c r="M241" i="1" l="1"/>
  <c r="M255" i="1"/>
  <c r="M254" i="1"/>
  <c r="M253" i="1"/>
  <c r="M252" i="1"/>
  <c r="M251" i="1"/>
  <c r="M250" i="1"/>
  <c r="M249" i="1"/>
  <c r="M248" i="1"/>
  <c r="M247" i="1"/>
  <c r="M246" i="1"/>
  <c r="M245" i="1"/>
  <c r="M244" i="1"/>
  <c r="M243" i="1"/>
  <c r="M242" i="1"/>
  <c r="M240" i="1"/>
  <c r="M238" i="1"/>
  <c r="M237" i="1"/>
  <c r="M236" i="1"/>
  <c r="M222" i="1"/>
  <c r="M239" i="1"/>
  <c r="M235" i="1"/>
  <c r="M234" i="1"/>
  <c r="M233" i="1"/>
  <c r="M232" i="1"/>
  <c r="M231" i="1"/>
  <c r="M230" i="1"/>
  <c r="M229" i="1"/>
  <c r="M228" i="1"/>
  <c r="M227" i="1"/>
  <c r="M226" i="1"/>
  <c r="M225" i="1"/>
  <c r="M224" i="1"/>
  <c r="M223" i="1"/>
  <c r="M221" i="1"/>
  <c r="M220" i="1"/>
  <c r="M200" i="1"/>
  <c r="M190" i="1"/>
  <c r="M179" i="1"/>
  <c r="M155" i="1"/>
  <c r="M121" i="1"/>
  <c r="M219" i="1"/>
  <c r="M218" i="1"/>
  <c r="M217" i="1"/>
  <c r="M216" i="1"/>
  <c r="M215" i="1"/>
  <c r="M214" i="1"/>
  <c r="M213" i="1"/>
  <c r="M212" i="1"/>
  <c r="M211" i="1"/>
  <c r="M210" i="1"/>
  <c r="M209" i="1"/>
  <c r="M208" i="1"/>
  <c r="M207" i="1"/>
  <c r="M206" i="1"/>
  <c r="M205" i="1"/>
  <c r="M191" i="1"/>
  <c r="M196" i="1"/>
  <c r="M204" i="1"/>
  <c r="M203" i="1"/>
  <c r="M202" i="1"/>
  <c r="M201" i="1"/>
  <c r="M199" i="1"/>
  <c r="M198" i="1"/>
  <c r="M197" i="1"/>
  <c r="M195" i="1"/>
  <c r="M194" i="1"/>
  <c r="M193" i="1"/>
  <c r="M192" i="1"/>
  <c r="M189" i="1"/>
  <c r="M188" i="1"/>
  <c r="M187" i="1"/>
  <c r="M186" i="1"/>
  <c r="M185" i="1"/>
  <c r="M175" i="1"/>
  <c r="M67" i="1"/>
  <c r="M65" i="1"/>
  <c r="M70" i="1"/>
  <c r="M69" i="1"/>
  <c r="M72" i="1"/>
  <c r="M68" i="1"/>
  <c r="M63" i="1"/>
  <c r="M60" i="1"/>
  <c r="M58" i="1"/>
  <c r="M57" i="1"/>
  <c r="M62" i="1"/>
  <c r="M59" i="1"/>
  <c r="M55" i="1"/>
  <c r="M56" i="1"/>
  <c r="M61" i="1"/>
  <c r="M73" i="1"/>
  <c r="M76" i="1"/>
  <c r="M54" i="1"/>
  <c r="M64" i="1"/>
  <c r="M74" i="1"/>
  <c r="M75" i="1"/>
  <c r="M50" i="1"/>
  <c r="M49" i="1"/>
  <c r="M181" i="1"/>
  <c r="M184" i="1"/>
  <c r="M183" i="1"/>
  <c r="M182" i="1"/>
  <c r="M180" i="1"/>
  <c r="M178" i="1"/>
  <c r="M177" i="1"/>
  <c r="M176" i="1"/>
  <c r="M174" i="1"/>
  <c r="M173" i="1"/>
  <c r="M172" i="1"/>
  <c r="M169" i="1"/>
  <c r="M168" i="1"/>
  <c r="M166" i="1"/>
  <c r="M158" i="1"/>
  <c r="M143" i="1"/>
  <c r="M140" i="1"/>
  <c r="M124" i="1"/>
  <c r="M96" i="1"/>
  <c r="M90" i="1"/>
  <c r="M89" i="1"/>
  <c r="M88" i="1"/>
  <c r="M77" i="1"/>
  <c r="M66" i="1"/>
  <c r="M53" i="1"/>
  <c r="M171" i="1"/>
  <c r="M170" i="1"/>
  <c r="M167" i="1"/>
  <c r="M165" i="1"/>
  <c r="M164" i="1"/>
  <c r="M163" i="1"/>
  <c r="M162" i="1"/>
  <c r="M161" i="1"/>
  <c r="M160" i="1"/>
  <c r="M159" i="1"/>
  <c r="M157" i="1"/>
  <c r="M156" i="1"/>
  <c r="M154" i="1"/>
  <c r="M153" i="1"/>
  <c r="M152" i="1"/>
  <c r="M119" i="1"/>
  <c r="M36" i="1"/>
  <c r="M151" i="1"/>
  <c r="M150" i="1"/>
  <c r="M149" i="1"/>
  <c r="M148" i="1"/>
  <c r="M147" i="1"/>
  <c r="M146" i="1"/>
  <c r="M145" i="1"/>
  <c r="M144" i="1"/>
  <c r="M142" i="1"/>
  <c r="M141" i="1"/>
  <c r="M139" i="1"/>
  <c r="M138" i="1"/>
  <c r="M137" i="1"/>
  <c r="M136" i="1"/>
  <c r="M135" i="1"/>
  <c r="M134" i="1"/>
  <c r="M133" i="1"/>
  <c r="M132" i="1"/>
  <c r="M131" i="1"/>
  <c r="M130" i="1"/>
  <c r="M129" i="1"/>
  <c r="M128" i="1"/>
  <c r="M127" i="1"/>
  <c r="M126" i="1"/>
  <c r="M125" i="1"/>
  <c r="M123" i="1"/>
  <c r="M122" i="1"/>
  <c r="M120" i="1"/>
  <c r="M118" i="1"/>
  <c r="M117" i="1"/>
  <c r="M105" i="1"/>
  <c r="M71" i="1"/>
  <c r="M116" i="1"/>
  <c r="M115" i="1"/>
  <c r="M114" i="1"/>
  <c r="M113" i="1"/>
  <c r="M112" i="1"/>
  <c r="M111" i="1"/>
  <c r="M110" i="1"/>
  <c r="M109" i="1"/>
  <c r="M108" i="1"/>
  <c r="M107" i="1"/>
  <c r="M106" i="1"/>
  <c r="M104" i="1"/>
  <c r="M103" i="1"/>
  <c r="M102" i="1"/>
  <c r="M101" i="1"/>
  <c r="M100" i="1"/>
  <c r="M99" i="1"/>
  <c r="M98" i="1"/>
  <c r="M91" i="1"/>
  <c r="M97" i="1"/>
  <c r="M95" i="1"/>
  <c r="M94" i="1"/>
  <c r="M93" i="1"/>
  <c r="M92" i="1"/>
  <c r="M87" i="1"/>
  <c r="M86" i="1"/>
  <c r="M85" i="1"/>
  <c r="M84" i="1"/>
  <c r="M83" i="1"/>
  <c r="M82" i="1"/>
  <c r="M81" i="1"/>
  <c r="M80" i="1"/>
  <c r="M79" i="1"/>
  <c r="M78" i="1"/>
  <c r="M52" i="1"/>
  <c r="M47" i="1"/>
  <c r="M51"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7" i="1"/>
  <c r="M38" i="1"/>
  <c r="M39" i="1"/>
  <c r="M40" i="1"/>
  <c r="M41" i="1"/>
  <c r="M42" i="1"/>
  <c r="M43" i="1"/>
  <c r="M44" i="1"/>
  <c r="M45" i="1"/>
  <c r="M46" i="1"/>
  <c r="M48" i="1"/>
  <c r="G4" i="4" l="1"/>
  <c r="G8" i="4" l="1"/>
  <c r="G9" i="4"/>
  <c r="G5" i="4"/>
</calcChain>
</file>

<file path=xl/sharedStrings.xml><?xml version="1.0" encoding="utf-8"?>
<sst xmlns="http://schemas.openxmlformats.org/spreadsheetml/2006/main" count="4204" uniqueCount="920">
  <si>
    <t>Ідентифікатор</t>
  </si>
  <si>
    <t>Вид</t>
  </si>
  <si>
    <t>Назва</t>
  </si>
  <si>
    <t>Дата ухвалення</t>
  </si>
  <si>
    <t>Номер</t>
  </si>
  <si>
    <t>Характер розпорядження</t>
  </si>
  <si>
    <t>Дата оприлюднення</t>
  </si>
  <si>
    <t>Чинний від</t>
  </si>
  <si>
    <t>Внесення змін</t>
  </si>
  <si>
    <t>Статус</t>
  </si>
  <si>
    <t>Підстава втрати чинності або часткової втрати чинності</t>
  </si>
  <si>
    <t>Назва видавника</t>
  </si>
  <si>
    <t>Ідентифікатор видавника</t>
  </si>
  <si>
    <t>Посилання</t>
  </si>
  <si>
    <t>Номер державної реєстрації</t>
  </si>
  <si>
    <t>Дата державної реєстрації</t>
  </si>
  <si>
    <t>Назва реєстратора</t>
  </si>
  <si>
    <t>Ідентифікатор реєстратора</t>
  </si>
  <si>
    <t>Гіперпосилання на вебпортал відкритих даних</t>
  </si>
  <si>
    <t>Примітки</t>
  </si>
  <si>
    <t>Чинний</t>
  </si>
  <si>
    <t>Департамент з питань цивільного захисту, мобілізаційної та оборонної роботи</t>
  </si>
  <si>
    <t>Департамент фінансів</t>
  </si>
  <si>
    <t>Управління фізичної культури та спорту</t>
  </si>
  <si>
    <t>Департамент екології та природних ресурсів</t>
  </si>
  <si>
    <t>Нагородження</t>
  </si>
  <si>
    <t>Департамент економіки</t>
  </si>
  <si>
    <t>Втратив чинність</t>
  </si>
  <si>
    <t>Транспорту і зв'язку</t>
  </si>
  <si>
    <t>Управління автомобільного транспорту</t>
  </si>
  <si>
    <t>Житлово-комунального господарства</t>
  </si>
  <si>
    <t>Департамент розвитку базових галузей промисловості</t>
  </si>
  <si>
    <t>Департамент соціального захисту населення</t>
  </si>
  <si>
    <t>Департамент інвестиційно-інноваційного розвитку і зовнішніх відносин</t>
  </si>
  <si>
    <t>Оборонної роботи і надзвичайних ситуацій</t>
  </si>
  <si>
    <t>Фінансово-бюджетної політикі (фінансова дисципліна)</t>
  </si>
  <si>
    <t>Соціально-економічного розвитку</t>
  </si>
  <si>
    <t>Управління культури і туризму</t>
  </si>
  <si>
    <t>Культури і туризму</t>
  </si>
  <si>
    <t>Внутрішньої політикі</t>
  </si>
  <si>
    <t>Департамент житлово-комунального господарства</t>
  </si>
  <si>
    <t>Управління майном та приватизації</t>
  </si>
  <si>
    <t>Управління містобудування та архітектури</t>
  </si>
  <si>
    <t>25917627</t>
  </si>
  <si>
    <t>Охорони навколишнього природнього середовища</t>
  </si>
  <si>
    <t>Взаємодії з правоохоронними органами, боротьби з корупцією та злочинністю, захисту прав і свобод громадян</t>
  </si>
  <si>
    <t>Сім'ї та молоді</t>
  </si>
  <si>
    <t>Управління сім'ї, молоді та масових заходів національно-патріотичного виховання</t>
  </si>
  <si>
    <t>33838679</t>
  </si>
  <si>
    <t>Фізичної культури і спорту</t>
  </si>
  <si>
    <t>Освіти і науки</t>
  </si>
  <si>
    <t>Департамент освіти і науки</t>
  </si>
  <si>
    <t>Практики діяльності облдержадміністрації, її відділів, управлінь</t>
  </si>
  <si>
    <t xml:space="preserve">Зайнятості населення </t>
  </si>
  <si>
    <t>Проведення земельної реформи, землекористування</t>
  </si>
  <si>
    <t>Інформаційної політикі</t>
  </si>
  <si>
    <t>Релігії</t>
  </si>
  <si>
    <t>Вдосконалення оргмасової роботи</t>
  </si>
  <si>
    <t>Погашення заборгованості з виплати пільг малозабезпеченим</t>
  </si>
  <si>
    <t>Вдосконалення кадрової роботи</t>
  </si>
  <si>
    <t>Практики діяльності райдержадміністрацій, виконкомів міських рад</t>
  </si>
  <si>
    <t>Про надання водних об'єктів зашальнодержавного значення у тимчасове користування на умовах оренди</t>
  </si>
  <si>
    <t>Охорони здоров'я</t>
  </si>
  <si>
    <t>Соціального захисту громадян</t>
  </si>
  <si>
    <t>Інші</t>
  </si>
  <si>
    <t>Втратив чинність частково</t>
  </si>
  <si>
    <t>Скасовано</t>
  </si>
  <si>
    <t>00022473</t>
  </si>
  <si>
    <t>34007873</t>
  </si>
  <si>
    <t>02741427</t>
  </si>
  <si>
    <t>36443329</t>
  </si>
  <si>
    <t>40453390</t>
  </si>
  <si>
    <t>Департамент капітального будівництва</t>
  </si>
  <si>
    <t>Департамент охорони здоров’я</t>
  </si>
  <si>
    <t>02012556</t>
  </si>
  <si>
    <t>38144140</t>
  </si>
  <si>
    <t>02313200</t>
  </si>
  <si>
    <t>Державний архів області</t>
  </si>
  <si>
    <t>03494586</t>
  </si>
  <si>
    <t>Служба у справах дітей</t>
  </si>
  <si>
    <t>24318534</t>
  </si>
  <si>
    <t>33966850</t>
  </si>
  <si>
    <t>35711328</t>
  </si>
  <si>
    <t>35398036</t>
  </si>
  <si>
    <t>42791826</t>
  </si>
  <si>
    <t>42806910</t>
  </si>
  <si>
    <t>Управління кадрового забезпечення та з питань нагород</t>
  </si>
  <si>
    <t>Управіння фінансового забезпечення</t>
  </si>
  <si>
    <t>Управління з питань звернень громадян та доступу до публічної інформації</t>
  </si>
  <si>
    <t>Юридичне управління</t>
  </si>
  <si>
    <t>Організаційне управління</t>
  </si>
  <si>
    <t>Розпорядження</t>
  </si>
  <si>
    <t>INDEX($D$1:$E$4;MATCH($F$13;$D$1:$D$4;0);2)</t>
  </si>
  <si>
    <t>Стовпець1</t>
  </si>
  <si>
    <t>Стовпець2</t>
  </si>
  <si>
    <t>Розпорядник</t>
  </si>
  <si>
    <t>ЄДРПОУ</t>
  </si>
  <si>
    <t>INDEX($C$2:$D$27;MATCH($F$5;C2:C27;0);MATCH(Таблиця2[[#Заголовки];[ЄДРПОУ]];Таблиця2[[#Заголовки];[Розпорядник]:[ЄДРПОУ]];0))</t>
  </si>
  <si>
    <t>Східне міжрегіональне управління міністерства юстиції (м. Суми)</t>
  </si>
  <si>
    <t>1/5-24</t>
  </si>
  <si>
    <t>null</t>
  </si>
  <si>
    <t>5/5-24</t>
  </si>
  <si>
    <t>Про фінансування головних розпорядників коштів областного бюджету</t>
  </si>
  <si>
    <t>https://dn.gov.ua/storage/app/sites/1/publicinfo/LegalAct/5-24.pdf</t>
  </si>
  <si>
    <t>2/5-24</t>
  </si>
  <si>
    <t>Про затвердження Порядку планування діяльності з внутрішнього аудиту в Донецькій обласній державній адміністрації</t>
  </si>
  <si>
    <t>Сектор внутрішнього аудиту</t>
  </si>
  <si>
    <t>https://dn.gov.ua/storage/app/sites/1/publicinfo/LegalAct/2-24.pdf</t>
  </si>
  <si>
    <t>Про затвердження Програми економічного i соціального розвитку Донецької області на 2024 piк</t>
  </si>
  <si>
    <t>https://dn.gov.ua/storage/app/sites/1/publicinfo/LegalAct/1-24.pdf</t>
  </si>
  <si>
    <t>Про здійснення моніторингу врахування аудиторських рекомендацій та їх впровадження</t>
  </si>
  <si>
    <t>3/5-24</t>
  </si>
  <si>
    <t>https://dn.gov.ua/storage/app/sites/1/publicinfo/LegalAct/3-24.pdf</t>
  </si>
  <si>
    <t>4/5-24</t>
  </si>
  <si>
    <t>Про Заходи щодо організації виконання розпорядження голови облдержадміністрації, начальника обласної військової адміністрації від 12 грудня 2023 року № 605/5-23 "Про обласний бюджет на 2024 рік"</t>
  </si>
  <si>
    <t>https://dn.gov.ua/storage/app/sites/1/publicinfo/LegalAct/4-24.pdf</t>
  </si>
  <si>
    <t>Про внесення змін до розпорядження голови облдержадміністрації, керівника обласної військово - цивільної адміністрації від 22 червня 2017 року № 701</t>
  </si>
  <si>
    <t>6/5-24</t>
  </si>
  <si>
    <t>https://dn.gov.ua/storage/app/sites/1/publicinfo/LegalAct/6-24.pdf</t>
  </si>
  <si>
    <t>7/5-24</t>
  </si>
  <si>
    <t>Про затвердження проектної документації на будівництво за робочим проеком "Капітальний ремонт автомобільної дороги загального користування місцевого значення "С050724 Криворіжжя - /на Костянтинівку/ на ділянці км 31+900 - км 36+600". Коригування".</t>
  </si>
  <si>
    <t>https://dn.gov.ua/storage/app/sites/1/publicinfo/LegalAct/7-24.pdf</t>
  </si>
  <si>
    <t>8/5-24</t>
  </si>
  <si>
    <t>https://dn.gov.ua/storage/app/sites/1/publicinfo/LegalAct/8-24.pdf</t>
  </si>
  <si>
    <t>Про затвердження проектної документаціії на будівництво за робочим проеком "Капітальний ремонт автомобільної дороги загального користування місцевого значення "С050729 Від/Т-05-15/ - / Криворіжжя - /на Костянтинівку/ /на ділянці км 0+000 - км 7+400". Коригування".</t>
  </si>
  <si>
    <t>9/5-24</t>
  </si>
  <si>
    <t>https://dn.gov.ua/storage/app/sites/1/publicinfo/LegalAct/9-24.pdf</t>
  </si>
  <si>
    <t>Про внесення змін до розпорядження голови облдержадміністрації від 24 березня 2015 року № 108</t>
  </si>
  <si>
    <t>10/5-24</t>
  </si>
  <si>
    <t>https://dn.gov.ua/storage/app/sites/1/publicinfo/LegalAct/10-24.pdf</t>
  </si>
  <si>
    <t>Про введення в дію рішення Ради оборони Донецької області від 04 січня 2024 року (протокол Ради оборони Донецької області від 04 січня 2024 року (протокол Ради оборони Донецької області від 04 січня 2024 року № 1)</t>
  </si>
  <si>
    <t>11/5-24</t>
  </si>
  <si>
    <t>https://dn.gov.ua/storage/app/sites/1/publicinfo/LegalAct/11-24.pdf</t>
  </si>
  <si>
    <t>Про Напрямки (заходи) використання у 2024 році коштів обласного бюджету, передбачених на житлове господарство та комунальну інфраструктуру</t>
  </si>
  <si>
    <t>12/5-24</t>
  </si>
  <si>
    <t>Про ліквідацію робочої групи з питань надрокористування</t>
  </si>
  <si>
    <t>https://dn.gov.ua/storage/app/sites/1/publicinfo/LegalAct/12-24.pdf</t>
  </si>
  <si>
    <t>13/5-24</t>
  </si>
  <si>
    <t>Про визначення підпиємств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</si>
  <si>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https://dn.gov.ua/storage/app/sites/1/publicinfo/LegalAct/13-24.pdf</t>
  </si>
  <si>
    <t>14/5-24</t>
  </si>
  <si>
    <t>https://dn.gov.ua/storage/app/sites/1/publicinfo/LegalAct/14-24.pdf</t>
  </si>
  <si>
    <t>Про утворення регіональної робочої групи з питань координації заходів з будівництва військових інженерно-технічних і фортифікаційних споруд</t>
  </si>
  <si>
    <t>15/5-24</t>
  </si>
  <si>
    <t>https://dn.gov.ua/storage/app/sites/1/publicinfo/LegalAct/15-24.pdf</t>
  </si>
  <si>
    <t>Про ліквідацію Координаційної ради з питань формування екологічної мережі у Донецькій області</t>
  </si>
  <si>
    <t>16/5-24</t>
  </si>
  <si>
    <t>https://dn.gov.ua/storage/app/sites/1/publicinfo/LegalAct/16-24.pdf</t>
  </si>
  <si>
    <t>Про нагородження</t>
  </si>
  <si>
    <t>17/5-24</t>
  </si>
  <si>
    <t>https://dn.gov.ua/storage/app/sites/1/publicinfo/LegalAct/17-24.pdf</t>
  </si>
  <si>
    <t>Про використання у 2024 році коштів субвенцій з обласного бюджету іншим місцевим бюджетам</t>
  </si>
  <si>
    <t>18/5-24</t>
  </si>
  <si>
    <t>https://dn.gov.ua/storage/app/sites/1/publicinfo/LegalAct/18-24.pdf</t>
  </si>
  <si>
    <t>Про Перелік напрямків проведення заходів з фізичної культури та спорту в Донецькій області на 2024 рік</t>
  </si>
  <si>
    <t>20/5-24</t>
  </si>
  <si>
    <t>https://dn.gov.ua/storage/app/sites/1/publicinfo/LegalAct/20-24.pdf</t>
  </si>
  <si>
    <t xml:space="preserve">Про затвердження Положення про розпорядження голови Донецької обласної державної адміністрації </t>
  </si>
  <si>
    <t>21/5-24</t>
  </si>
  <si>
    <t>https://dn.gov.ua/storage/app/sites/1/publicinfo/LegalAct/21-24.pdf</t>
  </si>
  <si>
    <t>Про визнання таким, що втратило чинність розпорядження голови облдержадміністрації, начальника обласної військової адміністрації від 27 червня 2023 року № 268/5-23</t>
  </si>
  <si>
    <t>22/5-24</t>
  </si>
  <si>
    <t>https://dn.gov.ua/storage/app/sites/1/publicinfo/LegalAct/22-24.pdf</t>
  </si>
  <si>
    <t>Про затвердження примірних договорів на будівництво військових інженерно-технічних фортифікаційних споруд (зокрема проектування)</t>
  </si>
  <si>
    <t>23/5-24</t>
  </si>
  <si>
    <t>https://dn.gov.ua/storage/app/sites/1/publicinfo/LegalAct/23-24.pdf</t>
  </si>
  <si>
    <t>Про здійснення дистанційного планового аудиту</t>
  </si>
  <si>
    <t>24/5-24</t>
  </si>
  <si>
    <t>Про затвердження напрямків (заходів) використання у 2024 році  коштів обласного бюджету, передбачених на дорожньо-транспортний комплекс</t>
  </si>
  <si>
    <t>https://dn.gov.ua/storage/app/sites/1/publicinfo/LegalAct/24-24.pdf</t>
  </si>
  <si>
    <t>25/5-24</t>
  </si>
  <si>
    <t>https://dn.gov.ua/storage/app/sites/1/publicinfo/LegalAct/25-24.pdf</t>
  </si>
  <si>
    <t>Про включення до переліку обєктів,  щодо яких прийнято рішення про передачу в оренду без проведення аукціону (Перелік другого типу), окремого індивідуально визначеного майна</t>
  </si>
  <si>
    <t>27/5-24</t>
  </si>
  <si>
    <t>https://dn.gov.ua/storage/app/sites/1/publicinfo/LegalAct/27-24.pdf</t>
  </si>
  <si>
    <t>Про затвердження Програмних заходів обласного фонду охорони навколишнього природного середовиища на 2024 рік</t>
  </si>
  <si>
    <t>19/5-24</t>
  </si>
  <si>
    <t>https://dn.gov.ua/storage/app/sites/1/publicinfo/LegalAct/19-24.pdf</t>
  </si>
  <si>
    <t>Про внесення змін до розпорядження голови облдержадміністрації, начальника обласної військової адміністрації від 12 грудня 2023 року № 605/5-23</t>
  </si>
  <si>
    <t>26/5-24</t>
  </si>
  <si>
    <t>https://dn.gov.ua/storage/app/sites/1/publicinfo/LegalAct/26-24.pdf</t>
  </si>
  <si>
    <t>28/5-24</t>
  </si>
  <si>
    <t>https://dn.gov.ua/storage/app/sites/1/publicinfo/LegalAct/28-24.pdf</t>
  </si>
  <si>
    <t>Про доцільність передачі нерухомого майна в оренду</t>
  </si>
  <si>
    <t>29/5-24</t>
  </si>
  <si>
    <t>https://dn.gov.ua/storage/app/sites/1/publicinfo/LegalAct/29-24.pdf</t>
  </si>
  <si>
    <t>30/5-24</t>
  </si>
  <si>
    <t>https://dn.gov.ua/storage/app/sites/1/publicinfo/LegalAct/30-24.pdf</t>
  </si>
  <si>
    <t>Про введення в дію рішення Ради оборони Донецької області від 18 січня 2024 року (протокол Ради оборони Донецької області від 18 січня 2024 року № 4)</t>
  </si>
  <si>
    <t>33/5-24</t>
  </si>
  <si>
    <t>https://dn.gov.ua/storage/app/sites/1/publicinfo/LegalAct/33-24.pdf</t>
  </si>
  <si>
    <t>Про напрямки (заходи) використання у 2024 році коштів обласного бюджету, передбачених на інестиційну діяльнсть та розвиток інфраструктури</t>
  </si>
  <si>
    <t>34/5-24</t>
  </si>
  <si>
    <t>https://dn.gov.ua/storage/app/sites/1/publicinfo/LegalAct/34-24.pdf</t>
  </si>
  <si>
    <t>Про виїзд водіїв за межі України</t>
  </si>
  <si>
    <t>36/5-24</t>
  </si>
  <si>
    <t>https://dn.gov.ua/storage/app/sites/1/publicinfo/LegalAct/36-24.pdf</t>
  </si>
  <si>
    <t>Про передачу на баланс обласному комунальному підприємсву "Донецьктеплокомуненерго" блочно-модульної водогрійної котельної установки та витрат по ній</t>
  </si>
  <si>
    <t>38/5-24</t>
  </si>
  <si>
    <t>https://dn.gov.ua/storage/app/sites/1/publicinfo/LegalAct/38-24.pdf</t>
  </si>
  <si>
    <t>Про введення в дiю рiшення Ради оборони Донецької областi вiд 25 сiчня 2024 року (протокол Ради оборони Донецької областi вiд 25 сiчня 2024 року № 5)</t>
  </si>
  <si>
    <t>40/5-24</t>
  </si>
  <si>
    <t>https://dn.gov.ua/storage/app/sites/1/publicinfo/LegalAct/40-24.pdf</t>
  </si>
  <si>
    <t>Про визначення КОМУНАЛЬНОГО ЗАКЛАДУ "НОВОГРОДІВСЬКИЙ МІСЬКИЙ ЦЕНТР ФІЗИЧНОГО ЗДОРОВ`Я НАСЕЛЕННЯ "СПОРТ ДЛЯ ВСІХ" критично важливим для функціонування економіки та забезпечення життєдіяльності населення в особливий період на території Донецької області</t>
  </si>
  <si>
    <t>Чинний до 26.01.2025</t>
  </si>
  <si>
    <t>Чинний до 23.02.2024</t>
  </si>
  <si>
    <t>31/5-24</t>
  </si>
  <si>
    <t>https://dn.gov.ua/storage/app/sites/1/publicinfo/LegalAct/31-24.pdf</t>
  </si>
  <si>
    <t>32/5-24</t>
  </si>
  <si>
    <t>https://dn.gov.ua/storage/app/sites/1/publicinfo/LegalAct/32-24.pdf</t>
  </si>
  <si>
    <t>37/5-24</t>
  </si>
  <si>
    <t>https://dn.gov.ua/storage/app/sites/1/publicinfo/LegalAct/37-24.pdf</t>
  </si>
  <si>
    <t>Про напрямки (заходи) використання у 2024 році коштів обласного бюджету управлінням інформаційної діяльності та комунікацій з громадськістю облдержадміністрації, передбачених на розвиток інформаційного простору та забезпечення доступу до неупереджених джерел інформації</t>
  </si>
  <si>
    <t>39/5-24</t>
  </si>
  <si>
    <t>Про План заходів щодо наповнення місцевих бюджетів Донецької області у 2024 році, ефективного та раціонального використання коштів місцевих бюджетів усіх рівнів</t>
  </si>
  <si>
    <t>https://dn.gov.ua/storage/app/sites/1/publicinfo/LegalAct/39-24.pdf</t>
  </si>
  <si>
    <t>41/5-24</t>
  </si>
  <si>
    <t>https://dn.gov.ua/storage/app/sites/1/publicinfo/LegalAct/41-24.pdf</t>
  </si>
  <si>
    <t>Про внесення змін до розпорядження голови облдержадміністрації, начальника військової адміністрації від 12 січня 2024 року № 22/5-24</t>
  </si>
  <si>
    <t>42/5-24</t>
  </si>
  <si>
    <t>Про утворення ініціативної групи з підготовки установчих зборів для формування складу молодіжної ради при Донецькій обласній державній адміністрації</t>
  </si>
  <si>
    <t>https://dn.gov.ua/storage/app/sites/1/publicinfo/LegalAct/42-24.pdf</t>
  </si>
  <si>
    <t>44/5-24</t>
  </si>
  <si>
    <t>Про прийняття майна, що надійшло в рамках реалізації проєкту міжнародної технічної допомоги</t>
  </si>
  <si>
    <t>https://dn.gov.ua/storage/app/sites/1/publicinfo/LegalAct/44-24.pdf</t>
  </si>
  <si>
    <t>45/5-24</t>
  </si>
  <si>
    <t>Про затвердження паспорту бюджетної програми обласного  бюджету на 2024 рік Донецької обласної державної адміністрації</t>
  </si>
  <si>
    <t>https://dn.gov.ua/storage/app/sites/1/publicinfo/LegalAct/45-24.pdf</t>
  </si>
  <si>
    <t>46/5-24</t>
  </si>
  <si>
    <t>https://dn.gov.ua/storage/app/sites/1/publicinfo/LegalAct/46-24.pdf</t>
  </si>
  <si>
    <t>Про внесення змін до розпорядження голови облдержадміністрації, начальника обласної військової адміністрації від 01 січня 2024 року № 1/5-24</t>
  </si>
  <si>
    <t>48/5-24</t>
  </si>
  <si>
    <t>https://dn.gov.ua/storage/app/sites/1/publicinfo/LegalAct/48-24.pdf</t>
  </si>
  <si>
    <t>Про затвердження звіту про виконання обласного бюджету Донецької області за 2023 рік</t>
  </si>
  <si>
    <t>51/5-24</t>
  </si>
  <si>
    <t>https://dn.gov.ua/storage/app/sites/1/publicinfo/LegalAct/51-24.pdf</t>
  </si>
  <si>
    <t>Про введення в дію рішення Ради оборони Донецької області від 01 лютого 2024 року (протокол Ради оборони Донецької області від 01 лютого 2024 року №7)</t>
  </si>
  <si>
    <t>Розпорядження голови ОДА від 26.01.2024 № 41</t>
  </si>
  <si>
    <t>Управління інформаційної діяльності та комунікацій з громадськістю</t>
  </si>
  <si>
    <t>Департамент агропромислового розвитку та земельних відносин</t>
  </si>
  <si>
    <t>Управління із забезпечення взаємодії з органами місцевого самоврядування</t>
  </si>
  <si>
    <t>Управління з питань ветеранської політики</t>
  </si>
  <si>
    <t>Про затвердження напрямків (заходів) використання у 2024 році коштів обласного бюджету, передбачених на розвиток підприємницького середовища, охорону навколишнього природного середовища та заходи, пов’язані з наслідками військової агресії Російської Федерації на території області, підтримкою внутрішньо переміщених осіб</t>
  </si>
  <si>
    <t>Сектор режимно-секретної роботи</t>
  </si>
  <si>
    <t>47/5-24</t>
  </si>
  <si>
    <t>Про напрямки (заходи) використання департаментом інвестиційно-інноваційного розвитку і зовнішніх відносин облдержадміністрації у 2024 році коштів обласного бюджету, передбачених на розвиток зовнішньоекономічної діяльності, міжнародної і міжрегіональної співпраці, інвестиційну діяльність та розвиток інфраструктури</t>
  </si>
  <si>
    <t>https://dn.gov.ua/storage/app/sites/1/publicinfo/LegalAct/47-24.pdf</t>
  </si>
  <si>
    <t>52/5-24</t>
  </si>
  <si>
    <t>https://dn.gov.ua/storage/app/sites/1/publicinfo/LegalAct/52-24.pdf</t>
  </si>
  <si>
    <t>66/5-24</t>
  </si>
  <si>
    <t>https://dn.gov.ua/storage/app/sites/1/publicinfo/LegalAct/66-24.pdf</t>
  </si>
  <si>
    <t>Про затвердження плану основних заходів цивільного захисту Донецької області на 2024 рік</t>
  </si>
  <si>
    <t>78/5-24</t>
  </si>
  <si>
    <t>https://dn.gov.ua/storage/app/sites/1/publicinfo/LegalAct/78-24.pdf</t>
  </si>
  <si>
    <t>Про внесення змін до деяких розпоряджень голови облдержадміністрації, начальника обласної військової адміністрації</t>
  </si>
  <si>
    <t>79/5-24</t>
  </si>
  <si>
    <t>https://dn.gov.ua/storage/app/sites/1/publicinfo/LegalAct/79-24.pdf</t>
  </si>
  <si>
    <t xml:space="preserve">Про доцільність передачі нерухомого майна в оренду Головному управлінню Державної міграційної служби України в Донецькій області </t>
  </si>
  <si>
    <t>80/5-24</t>
  </si>
  <si>
    <t>https://dn.gov.ua/storage/app/sites/1/publicinfo/LegalAct/80-24.pdf</t>
  </si>
  <si>
    <t>Про доцільність передачі майна</t>
  </si>
  <si>
    <t>81/5-24</t>
  </si>
  <si>
    <t>https://dn.gov.ua/storage/app/sites/1/publicinfo/LegalAct/81-24.pdf</t>
  </si>
  <si>
    <t>Про напрямки (заходи) використання коштів обласного бюджету у 2024 році, передбачених управлінню інформаційної діяльності та комунікацій з громадськістю облдержадміністрації на організацію та проведення урочистосте з наоди державних свят та пам`ятних дат</t>
  </si>
  <si>
    <t>82/5-24</t>
  </si>
  <si>
    <t>https://dn.gov.ua/storage/app/sites/1/publicinfo/LegalAct/82-24.pdf</t>
  </si>
  <si>
    <t>Про внесення змін до розпорядження голови облдержадмініцстрації, начальника обласної військової адміністрації від 19 грудня 2023 року № 622/5-23</t>
  </si>
  <si>
    <t>83/5-24</t>
  </si>
  <si>
    <t>https://dn.gov.ua/storage/app/sites/1/publicinfo/LegalAct/83-24.pdf</t>
  </si>
  <si>
    <t>Про делегування функцій замовника для будівництва військових інженерно-технічних і фортифікаційних споруд на території Донецької області</t>
  </si>
  <si>
    <t>84/5-24</t>
  </si>
  <si>
    <t>https://dn.gov.ua/storage/app/sites/1/publicinfo/LegalAct/84-24.pdf</t>
  </si>
  <si>
    <t>85/5-24</t>
  </si>
  <si>
    <t>Про внесення змін до розпорядження голови облдержадміністрації, керівника обласної військової адміністрації від 02 жовтня 2023  року № 477/5-23</t>
  </si>
  <si>
    <t>https://dn.gov.ua/storage/app/sites/1/publicinfo/LegalAct/85-24.pdf</t>
  </si>
  <si>
    <t>86/5-24</t>
  </si>
  <si>
    <t>https://dn.gov.ua/storage/app/sites/1/publicinfo/LegalAct/86-24.pdf</t>
  </si>
  <si>
    <t>Про Розподіл обов'язків між головою облдержадміністрації, начальником обласної військової адміністрації, першим заступником та заступниками голови облдержадміністрації</t>
  </si>
  <si>
    <t>87/5-24</t>
  </si>
  <si>
    <t>https://dn.gov.ua/storage/app/sites/1/publicinfo/LegalAct/87-24.pdf</t>
  </si>
  <si>
    <t>91/5-24</t>
  </si>
  <si>
    <t>https://dn.gov.ua/storage/app/sites/1/publicinfo/LegalAct/91-24.pdf</t>
  </si>
  <si>
    <t>Про внесення змін до деяких розпоряджень голови облдержадміністрації, керівника обласної військової адміністрації</t>
  </si>
  <si>
    <t>Про визначення працівників, відповідальних за організацію використання в апараті облдержадміністрації кваліфікованих електронних довірчих послуг</t>
  </si>
  <si>
    <t>Про внесення змін до розпорядження голови облдержадміністрації, керівника обласної військово-цивільної адміністрації від  23 вересня 2019  року № 1008/5-19</t>
  </si>
  <si>
    <t>92/5-24</t>
  </si>
  <si>
    <t>https://dn.gov.ua/storage/app/sites/1/publicinfo/LegalAct/92-24.pdf</t>
  </si>
  <si>
    <t>93/5-24</t>
  </si>
  <si>
    <t>https://dn.gov.ua/storage/app/sites/1/publicinfo/LegalAct/93-24.pdf</t>
  </si>
  <si>
    <t>Про введення в дію рішення Ради оборони Донецької області від 22 лютого 2024 року (протокол Ради оборони Донецької області від 22 лютого 2024 року № 10)</t>
  </si>
  <si>
    <t>94/5-24</t>
  </si>
  <si>
    <t>https://dn.gov.ua/storage/app/sites/1/publicinfo/LegalAct/94-24.pdf</t>
  </si>
  <si>
    <t>Про введення в дію рішення Ради оборони Донецької області від 22 лютого 2024 року (протокол Ради оборони Донецької області від 22 лютого 2024 року № 11)</t>
  </si>
  <si>
    <t>95/5-24</t>
  </si>
  <si>
    <t>https://dn.gov.ua/storage/app/sites/1/publicinfo/LegalAct/95-24.pdf</t>
  </si>
  <si>
    <t>Про введення в дію рішення Ради оборони Донецької області від 22 лютого 2024 року (протокол Ради оборони Донецької області від 22 лютого 2024 року № 12)</t>
  </si>
  <si>
    <t>97/5-24</t>
  </si>
  <si>
    <t>https://dn.gov.ua/storage/app/sites/1/publicinfo/LegalAct/97-24.pdf</t>
  </si>
  <si>
    <t>Про передачу  окремого індивідуально визначеного майна</t>
  </si>
  <si>
    <t>Чинний до 30.09.2024</t>
  </si>
  <si>
    <t>Відділ інформаційно-комп’ютерного забезпечення</t>
  </si>
  <si>
    <t>98/5-24</t>
  </si>
  <si>
    <t>https://dn.gov.ua/storage/app/sites/1/publicinfo/LegalAct/98-24.pdf</t>
  </si>
  <si>
    <t>Про затвердження Паспорту охоронної зони для збереження об`єктів Червоної книги України № 1 "Біленьке-1" на території Краматорської міської територіальної громади Краматорського району Донецької області в межах регіонального ландшафтного парку "Краматорський"</t>
  </si>
  <si>
    <t>99/5-24</t>
  </si>
  <si>
    <t>Про затвердження напрямку (заходу) використання у 2024 році коштів обласного бюджету, передбачених на впровадження заходів територіального планування</t>
  </si>
  <si>
    <t>https://dn.gov.ua/storage/app/sites/1/publicinfo/LegalAct/99-24.pdf</t>
  </si>
  <si>
    <t>100/5-24</t>
  </si>
  <si>
    <t>https://dn.gov.ua/storage/app/sites/1/publicinfo/LegalAct/100-24.pdf</t>
  </si>
  <si>
    <t>Про затвердження регіонального плану заходів з вшанування подвигу учасників Революції Гідності та увічнення пам'яті Героїв Небесної Сотні у 2024 році</t>
  </si>
  <si>
    <t>101/5-24</t>
  </si>
  <si>
    <t>https://dn.gov.ua/storage/app/sites/1/publicinfo/LegalAct/101-24.pdf</t>
  </si>
  <si>
    <t>Про визначення підприємств і установи критично важливими для фукціонування економіки та забезпечення життєдіяльності населення в особливий період на території Донецької області</t>
  </si>
  <si>
    <t>102/5-24</t>
  </si>
  <si>
    <t>https://dn.gov.ua/storage/app/sites/1/publicinfo/LegalAct/102-24.pdf</t>
  </si>
  <si>
    <t>Про невідповідність СІЛЬСКОГОСПОДАРСЬКОГО ТОВАРИСТВА З ОБМЕЖЕНОЮ ВІДПОВІДАЛЬНІСТЮ "ЛОЩАНСЬКЕ" критеріям, зазначеним у пуекті 2 Порядку та критеріїв визначення підприємств, усьанов і організацій, які є критично важливими для функціонування економіки та забезпечення життєдіяльності населення в особливий період, затверджених постановою Кабінету Міністрів України від 27 січня 2023 року № 76</t>
  </si>
  <si>
    <t>103/5-24</t>
  </si>
  <si>
    <t>https://dn.gov.ua/storage/app/sites/1/publicinfo/LegalAct/103-24.pdf</t>
  </si>
  <si>
    <t>Про надання згоди на прийняття окремого індивідуально визначеного майна із державної власності у спільну власність територіальних громад сіл, селищ, міст Донецької області</t>
  </si>
  <si>
    <t>104/5-24</t>
  </si>
  <si>
    <t>https://dn.gov.ua/storage/app/sites/1/publicinfo/LegalAct/104-24.pdf</t>
  </si>
  <si>
    <t>Про внесення змін до розпорядження голови облдержадміністрації, начальника обласної військової адміністрації від 12 лютого 2024 року № 71/5-24</t>
  </si>
  <si>
    <t>105/5-24</t>
  </si>
  <si>
    <t>https://dn.gov.ua/storage/app/sites/1/publicinfo/LegalAct/105-24.pdf</t>
  </si>
  <si>
    <t>Про результати щорічної оцінки виконання посадовими особами виконавчого апарату 
Донецької обласної ради покладених на них завдань та обов’язків за підсумками 
роботи у 2023 році</t>
  </si>
  <si>
    <t>Донецька обласна рада</t>
  </si>
  <si>
    <t>106/5-24</t>
  </si>
  <si>
    <t>https://dn.gov.ua/storage/app/sites/1/publicinfo/LegalAct/106-24.pdf</t>
  </si>
  <si>
    <t>Про внесення змін до Порядку проведення щорічної внутрішньої оцінки якості внутрішнього аудиту і складання програми забезпечення та підвищення якості внутрішнього аудиту в Донецькій облдержадміністрації</t>
  </si>
  <si>
    <t>107/5-24</t>
  </si>
  <si>
    <t>https://dn.gov.ua/storage/app/sites/1/publicinfo/LegalAct/107-24.pdf</t>
  </si>
  <si>
    <t>Про внесення змін до розпорядження голови облдержадміністрації, керівника обласної військово-цивільної адміністрації від 09 жовтня 2019 року № 1068/5-19</t>
  </si>
  <si>
    <t>108/5-24</t>
  </si>
  <si>
    <t>https://dn.gov.ua/storage/app/sites/1/publicinfo/LegalAct/108-24.pdf</t>
  </si>
  <si>
    <t>Про підтвердження КОМУНАЛЬНОМУ НЕКОМЕРЦІЙНОМУ ПІДПРИЄМСТВУ "ЦЕНТР ПЕРВИННОЇ МЕДИКО-САНІТАРНОЇ ДОПОМОГИ СЕЛИДІВСЬКОЇ МІСЬКОЇ РАДИ"  статусу критично важливого підприємства</t>
  </si>
  <si>
    <t>109/5-24</t>
  </si>
  <si>
    <t>https://dn.gov.ua/storage/app/sites/1/publicinfo/LegalAct/109-24.pdf</t>
  </si>
  <si>
    <t>Про внесення змін до Регіональної програми "Тепло Донеччини" на 2018 - 2025 роки (зміни до № 578/5-18)</t>
  </si>
  <si>
    <t>110/5-24</t>
  </si>
  <si>
    <t>https://dn.gov.ua/storage/app/sites/1/publicinfo/LegalAct/110-24.pdf</t>
  </si>
  <si>
    <t>Про передачу легкового автомобіля</t>
  </si>
  <si>
    <t>111/5-24</t>
  </si>
  <si>
    <t>https://dn.gov.ua/storage/app/sites/1/publicinfo/LegalAct/111-24.pdf</t>
  </si>
  <si>
    <t>113/5-24</t>
  </si>
  <si>
    <t>https://dn.gov.ua/storage/app/sites/1/publicinfo/LegalAct/113-24.pdf</t>
  </si>
  <si>
    <t>Про введення в дiю рiшення Ради оборони Донецькоi областi від29 лютого 2024 року (протокол
Ради оборони Донецької областi вiд 29 лютого 2024 року N 14)</t>
  </si>
  <si>
    <t>114/5-24</t>
  </si>
  <si>
    <t>https://dn.gov.ua/storage/app/sites/1/publicinfo/LegalAct/114-24.pdf</t>
  </si>
  <si>
    <t>Про введення в дію рішення Ради оборони Донецької області від 22 лютого 2024 року (протокол Ради оборони Донецької області від 22 лютого 2024 року № 15)</t>
  </si>
  <si>
    <t>115/5-24</t>
  </si>
  <si>
    <t>https://dn.gov.ua/storage/app/sites/1/publicinfo/LegalAct/115-24.pdf</t>
  </si>
  <si>
    <t>Про внесення змін до розпорядження голови облдержадміністрації, керівника обласної військово-цивільної адміністрації від 21 квітня 2017 року № 397</t>
  </si>
  <si>
    <t>116/5-24</t>
  </si>
  <si>
    <t>https://dn.gov.ua/storage/app/sites/1/publicinfo/LegalAct/116-24.pdf</t>
  </si>
  <si>
    <t>Про ліквідацію постійно діючої  комісії з питань організації  забезпечення харчування особового складу військових частин об’єднаних сил на території Донецької області</t>
  </si>
  <si>
    <t>117/5-24</t>
  </si>
  <si>
    <t>https://dn.gov.ua/storage/app/sites/1/publicinfo/LegalAct/117-24.pdf</t>
  </si>
  <si>
    <t>Про внесення змін до розпорядження голови облдержадміністрації, начальника обласної військової адміністрації від 19 лютого 2024 року № 86/5-24</t>
  </si>
  <si>
    <t>Розпорядження голови ОДА від 01.03.2024 № 117</t>
  </si>
  <si>
    <t>71/5-24</t>
  </si>
  <si>
    <t>https://dn.gov.ua/storage/app/sites/1/publicinfo/LegalAct/71-24.pdf</t>
  </si>
  <si>
    <t>Про замовників будівництва та перерахування коштів резервного фонду державного бюджету</t>
  </si>
  <si>
    <t>24068072</t>
  </si>
  <si>
    <t>118/5-24</t>
  </si>
  <si>
    <t>https://dn.gov.ua/storage/app/sites/1/publicinfo/LegalAct/118-24.pdf</t>
  </si>
  <si>
    <t>Про внесення змін до розпорядження голови облдержадміністрації, керівника обласної військової адміністрації від  17 січня  2024  року № 27/5-24</t>
  </si>
  <si>
    <t>119/5-24</t>
  </si>
  <si>
    <t>https://dn.gov.ua/storage/app/sites/1/publicinfo/LegalAct/119-24.pdf</t>
  </si>
  <si>
    <t>Про затвердження напрямків (заходів) використання у 2024 році коштів обласного бюджету, передбачених на заходи, пов’язані з наслідками військової  агресії Російської Федерації на території області, підтримкою внутрішньо переміщених осіб та на охорону навколишнього природного середовища</t>
  </si>
  <si>
    <t>120/5-24</t>
  </si>
  <si>
    <t>https://dn.gov.ua/storage/app/sites/1/publicinfo/LegalAct/120-24.pdf</t>
  </si>
  <si>
    <t>Про внесення змін до розпорядження голови облдержадміністрації, керівника обласної військово-цивільної адміністрації від 26 листопада 2018 року № 1414/5-18</t>
  </si>
  <si>
    <t>121/5-24</t>
  </si>
  <si>
    <t>https://dn.gov.ua/storage/app/sites/1/publicinfo/LegalAct/121-24.pdf</t>
  </si>
  <si>
    <t>123/5-24</t>
  </si>
  <si>
    <t>https://dn.gov.ua/storage/app/sites/1/publicinfo/LegalAct/123-24.pdf</t>
  </si>
  <si>
    <t>124/5-24</t>
  </si>
  <si>
    <t>https://dn.gov.ua/storage/app/sites/1/publicinfo/LegalAct/124-24.pdf</t>
  </si>
  <si>
    <t>126/5-24</t>
  </si>
  <si>
    <t>https://dn.gov.ua/storage/app/sites/1/publicinfo/LegalAct/126-24.pdf</t>
  </si>
  <si>
    <t>Про внесення змін до розпорядження голови облдержадміністрації, начальника обласної ійськової адміністрації від 12 лютого 2024 року № 71/5-24</t>
  </si>
  <si>
    <t>127/5-24</t>
  </si>
  <si>
    <t>https://dn.gov.ua/storage/app/sites/1/publicinfo/LegalAct/127-24.pdf</t>
  </si>
  <si>
    <t>128/5-24</t>
  </si>
  <si>
    <t>https://dn.gov.ua/storage/app/sites/1/publicinfo/LegalAct/128-24.pdf</t>
  </si>
  <si>
    <t>129/5-24</t>
  </si>
  <si>
    <t>https://dn.gov.ua/storage/app/sites/1/publicinfo/LegalAct/129-24.pdf</t>
  </si>
  <si>
    <t>Про підтвердження КОМУНАЛЬНОМУ НЕКОМЕРЦІЙНОМУ ПІДПРИЄМСТВУ "ЦЕНТР ПЕРВИННОЇ МЕДИКО-САНІТАРНОЇ ДОПОМОГИ ОЧЕРЕТИНСЬКОЇ СЕЛИЩНОЇ ТЕРИТОРІАЛЬНОЇ ГРОМАДИ"  статусу критично важливого підприємства</t>
  </si>
  <si>
    <t>130/5-24</t>
  </si>
  <si>
    <t>https://dn.gov.ua/storage/app/sites/1/publicinfo/LegalAct/130-24.pdf</t>
  </si>
  <si>
    <t>Про визначення підприємства та установи критично важливими для функціонування економіки та забезпечння життєдіяльності населення в особливий період на території Донецької області</t>
  </si>
  <si>
    <t>131/5-24</t>
  </si>
  <si>
    <t>https://dn.gov.ua/storage/app/sites/1/publicinfo/LegalAct/131-24.pdf</t>
  </si>
  <si>
    <t>Про внесення змін до розпорядження голови облдержадміністрації, начальника обласної військової адміністрації від 30 травня 2022 року № 260/5-22</t>
  </si>
  <si>
    <t>132/5-24</t>
  </si>
  <si>
    <t>https://dn.gov.ua/storage/app/sites/1/publicinfo/LegalAct/132-24.pdf</t>
  </si>
  <si>
    <t>133/5-24</t>
  </si>
  <si>
    <t>https://dn.gov.ua/storage/app/sites/1/publicinfo/LegalAct/133-24.pdf</t>
  </si>
  <si>
    <t>134/5-24</t>
  </si>
  <si>
    <t>https://dn.gov.ua/storage/app/sites/1/publicinfo/LegalAct/134-24.pdf</t>
  </si>
  <si>
    <t>Про утворення робочої групи з реалізації прав на житло окремих категорій внутрішньо переміщених осіб, які виїхали з території Укрїни внаслідок збройної агресії Російської Федерації, при Координаційному центрі підтримки цивільного населення при Донецькій обласній державній адміністрації, обласній військовій адміністрації</t>
  </si>
  <si>
    <t>135/5-24</t>
  </si>
  <si>
    <t>https://dn.gov.ua/storage/app/sites/1/publicinfo/LegalAct/135-24.pdf</t>
  </si>
  <si>
    <t>136/5-24</t>
  </si>
  <si>
    <t>https://dn.gov.ua/storage/app/sites/1/publicinfo/LegalAct/136-24.pdf</t>
  </si>
  <si>
    <t>Про виплату одноразових грошових винагород спортсменам та тренерам Донецької області</t>
  </si>
  <si>
    <t>137/5-24</t>
  </si>
  <si>
    <t>https://dn.gov.ua/storage/app/sites/1/publicinfo/LegalAct/137-24.pdf</t>
  </si>
  <si>
    <t>Про введення в дію рішення Ради оборони Донецької області від 07 березня 2024 року (протокол Ради оборони Донецької області від 07 березня 2024 року № 16)</t>
  </si>
  <si>
    <t>138/5-24</t>
  </si>
  <si>
    <t>https://dn.gov.ua/storage/app/sites/1/publicinfo/LegalAct/138-24.pdf</t>
  </si>
  <si>
    <t>Про введення  в дію рішення Ради оборони Донецької області від 07 березня 2024 року (протокол Ради оборони Донецької області від 07 березня 2024 року № 17)</t>
  </si>
  <si>
    <t>139/5-24</t>
  </si>
  <si>
    <t>https://dn.gov.ua/storage/app/sites/1/publicinfo/LegalAct/139-24.pdf</t>
  </si>
  <si>
    <t>Про затвердження графіку особистих прийомів осіб, які  потребують безоплатної первинної правничої допомоги, особистих прийомів громадян та телефонного зв’язку з населенням «Гаряча  лінія» з питань, що належать до компетенції облдержадміністрації, обласної військової адміністрації, на 2024 рік</t>
  </si>
  <si>
    <t>140/5-24</t>
  </si>
  <si>
    <t>https://dn.gov.ua/storage/app/sites/1/publicinfo/LegalAct/140-24.pdf</t>
  </si>
  <si>
    <t>142/5-24</t>
  </si>
  <si>
    <t>https://dn.gov.ua/storage/app/sites/1/publicinfo/LegalAct/142-24.pdf</t>
  </si>
  <si>
    <t>Про внесення змін до Статуту КОМУНАЛЬНОГО НЕКОМЕРЦІЙНОГО ПІДПРИЄМСТВА "ОНКОЛОГІЧНИЙ ДИСПАНСЕР М. МАРІУПОЛЬ"</t>
  </si>
  <si>
    <t>143/5-24</t>
  </si>
  <si>
    <t>https://dn.gov.ua/storage/app/sites/1/publicinfo/LegalAct/143-24.pdf</t>
  </si>
  <si>
    <t>145/5-24</t>
  </si>
  <si>
    <t>https://dn.gov.ua/storage/app/sites/1/publicinfo/LegalAct/145-24.pdf</t>
  </si>
  <si>
    <t>Про утворення Регіональної координаційної ради з питань громадського здоров'я у Донецькій області та затвердження положення про неї</t>
  </si>
  <si>
    <t>146/5-24</t>
  </si>
  <si>
    <t>https://dn.gov.ua/storage/app/sites/1/publicinfo/LegalAct/146-24.pdf</t>
  </si>
  <si>
    <t>Про підтвердження ТОВАРИСТВУ З ОБМЕЖЕНОЮ ВІДПОВІДАЛЬНІСТЮ «АГРО-ПУТЬ» статусу критично важливого підприємства</t>
  </si>
  <si>
    <t>147/5-24</t>
  </si>
  <si>
    <t>https://dn.gov.ua/storage/app/sites/1/publicinfo/LegalAct/147-24.pdf</t>
  </si>
  <si>
    <t>Про визначення підприємства та установ критично важливими для функціонування економіки та забезпечення життєдіяльності населення в особливий період на території Донецької області</t>
  </si>
  <si>
    <t>148/5-24</t>
  </si>
  <si>
    <t>https://dn.gov.ua/storage/app/sites/1/publicinfo/LegalAct/148-24.pdf</t>
  </si>
  <si>
    <t>Про внесення змін до розпорядження голови облдержадміністрації, начальника обласної військової адміністрації від 23 січня 2024 року № 35/5-24</t>
  </si>
  <si>
    <t>149/5-24</t>
  </si>
  <si>
    <t>https://dn.gov.ua/storage/app/sites/1/publicinfo/LegalAct/149-24.pdf</t>
  </si>
  <si>
    <t>150/5-24</t>
  </si>
  <si>
    <t>https://dn.gov.ua/storage/app/sites/1/publicinfo/LegalAct/150-24.pdf</t>
  </si>
  <si>
    <t>151/5-24</t>
  </si>
  <si>
    <t>https://dn.gov.ua/storage/app/sites/1/publicinfo/LegalAct/151-24.pdf</t>
  </si>
  <si>
    <t>Про внесення змін до розпорядження голови облдержадміністрації, керівника обласної військово-цивільної адміністрації від 11 серпня 2021 року № 800/5-21</t>
  </si>
  <si>
    <t xml:space="preserve">Про внесення змін до Статуту КОМУНАЛЬНОГО НЕКОМЕРЦІЙНОГО ПІДПРИЄМСТВА ДЕРМАТОВЕНЕРОЛОГІЧНИЙ ДИСПАНСЕР М. МАРІУПОЛЯ" </t>
  </si>
  <si>
    <t>Про внесення змін до Положення про ДЕПАРТАМЕНТ ЕКОЛОГІЇ ТА ПРИРОДНИХ РЕСУРСІВ ДОНЕЦЬКОЇ ОБЛАСНОЇ ДЕРЖАВНОЇ АДМІНІСТРАЦІЇ</t>
  </si>
  <si>
    <t xml:space="preserve">Про внесення змін до розпорядження голови облдержадміністрації, керівника обласної військово-цивільної адміністрації від 21 серпня 2018  року № 1029/5-18 </t>
  </si>
  <si>
    <t>152/5-24</t>
  </si>
  <si>
    <t>https://dn.gov.ua/storage/app/sites/1/publicinfo/LegalAct/152-24.pdf</t>
  </si>
  <si>
    <t>Про розробку проєкту Регіонального плану управління відходами в Донецькій області до 2034 року та утворення робочої групи з підготовки пропозицій до нього</t>
  </si>
  <si>
    <t>35/5-24</t>
  </si>
  <si>
    <t>https://dn.gov.ua/storage/app/sites/1/publicinfo/LegalAct/35-24.pdf</t>
  </si>
  <si>
    <t>Про стан військового обліку на території Донецької області у 2023 році та завдання щодо його поліпшення у 2024 році</t>
  </si>
  <si>
    <t>Про введення в дію рішення Ради оборони Донецької області від 14 березня 2024 року (протокол Ради оборони Донецької області від 14 березня 2024 року № 19)</t>
  </si>
  <si>
    <t>Про введення в дію рішення Ради оборони Донецької області від 14 березня 2024 року (протокол Ради оборони Донецької області від 14 березня 2024 року № 18)</t>
  </si>
  <si>
    <t>Розпорядження голови ОДА від 13.03.2024 № 148</t>
  </si>
  <si>
    <t>Чинний до 13.03.2025</t>
  </si>
  <si>
    <t>Чинний до 05.03.2025</t>
  </si>
  <si>
    <t>Розпорядження голови ОДА від 04.03.2024 № 126</t>
  </si>
  <si>
    <t>Донецький обласний ТЦК та СП</t>
  </si>
  <si>
    <t>153/5-24</t>
  </si>
  <si>
    <t>https://dn.gov.ua/storage/app/sites/1/publicinfo/LegalAct/153-24.pdf</t>
  </si>
  <si>
    <t>Про введення в дію рішення Ради оборони Донецької області  від 14 березня 2024 року (протокол Ради оборони Донецької області від 14 березня 2024 року № 20)</t>
  </si>
  <si>
    <t>154/5-24</t>
  </si>
  <si>
    <t>https://dn.gov.ua/storage/app/sites/1/publicinfo/LegalAct/154-24.pdf</t>
  </si>
  <si>
    <t>155/5-24</t>
  </si>
  <si>
    <t>https://dn.gov.ua/storage/app/sites/1/publicinfo/LegalAct/155-24.pdf</t>
  </si>
  <si>
    <t>157/5-24</t>
  </si>
  <si>
    <t>https://dn.gov.ua/storage/app/sites/1/publicinfo/LegalAct/157-24.pdf</t>
  </si>
  <si>
    <t>Про включення до переліку об'єктів, щодо яких прийнято рішення про передачу в оренду без проведення аукціону (Перелік другого типу), окремого індивідуально визначеного майна</t>
  </si>
  <si>
    <t>158/5-24</t>
  </si>
  <si>
    <t>https://dn.gov.ua/storage/app/sites/1/publicinfo/LegalAct/158-24.pdf</t>
  </si>
  <si>
    <t>Про внесення змін до розпорядження голови облдержадміністрації, начальника обласної військової адміністрації від  20 грудня 2022 року № 589/5-22</t>
  </si>
  <si>
    <t>https://dn.gov.ua/storage/app/sites/1/publicinfo/LegalAct/160-24.pdf</t>
  </si>
  <si>
    <t>160/5-24</t>
  </si>
  <si>
    <t>Про внесення змін до Регіональної програми «Вода Донеччини на 2017-2025 роки»</t>
  </si>
  <si>
    <t>161/5-24</t>
  </si>
  <si>
    <t>https://dn.gov.ua/storage/app/sites/1/publicinfo/LegalAct/161-24.pdf</t>
  </si>
  <si>
    <t>162/5-24</t>
  </si>
  <si>
    <t>https://dn.gov.ua/storage/app/sites/1/publicinfo/LegalAct/162-24.pdf</t>
  </si>
  <si>
    <t>163/5-24</t>
  </si>
  <si>
    <t>https://dn.gov.ua/storage/app/sites/1/publicinfo/LegalAct/163-24.pdf</t>
  </si>
  <si>
    <t>164/5-24</t>
  </si>
  <si>
    <t>https://dn.gov.ua/storage/app/sites/1/publicinfo/LegalAct/164-24.pdf</t>
  </si>
  <si>
    <t>Про введення в дію рішення Ради оборони Донецької області від 21 березня 2024 року ( протокол Ради оборони Донецької області від 21 березня 2024 року № 21)</t>
  </si>
  <si>
    <t>165/5-24</t>
  </si>
  <si>
    <t>https://dn.gov.ua/storage/app/sites/1/publicinfo/LegalAct/165-24.pdf</t>
  </si>
  <si>
    <t>Про введення в дію рішення Ради оборони Донецької області від 21 березня 2024 року (протокол Ради оборони Донецької області від 21 березня 2024 року № 22)</t>
  </si>
  <si>
    <t>167/5-24</t>
  </si>
  <si>
    <t>https://dn.gov.ua/storage/app/sites/1/publicinfo/LegalAct/167-24.pdf</t>
  </si>
  <si>
    <t>Про внесення змін до розпорядження голови облдержадміністрації, керівника обласної військової адміністрації від 19 грудня 2023 року № 622/5-23</t>
  </si>
  <si>
    <t>168/5-24</t>
  </si>
  <si>
    <t>https://dn.gov.ua/storage/app/sites/1/publicinfo/LegalAct/168-24.pdf</t>
  </si>
  <si>
    <t>Про безоплатну передачу окремого індивідуально визначеного майна</t>
  </si>
  <si>
    <t>171/5-24</t>
  </si>
  <si>
    <t>https://dn.gov.ua/storage/app/sites/1/publicinfo/LegalAct/171-24.pdf</t>
  </si>
  <si>
    <t>Про затвердження Напрямів (заходів) спрямування коштів обласного бюджету на дорожнє господарство Донецької області у 2024 році</t>
  </si>
  <si>
    <t>172/5-24</t>
  </si>
  <si>
    <t>https://dn.gov.ua/storage/app/sites/1/publicinfo/LegalAct/172-24.pdf</t>
  </si>
  <si>
    <t>Про уповноваження на підписання меморандуму про співпрацю</t>
  </si>
  <si>
    <t>Про внесення змін до розпорядження голови облдержадміністрації, начальника обласної військової адміністрації від 22 лютого 2023 року № 69/5-23</t>
  </si>
  <si>
    <t>Про внесення змін до розпорядження  голови облдержадміністрації, керівника  обласної військово-цивільної адміністрації від 09 жовтня 2019 року № 1066/5-19</t>
  </si>
  <si>
    <t>53/5-24</t>
  </si>
  <si>
    <t>https://dn.gov.ua/storage/app/sites/1/publicinfo/LegalAct/53-24.pdf</t>
  </si>
  <si>
    <t>Про затвердження Напрямків (заходів) спрямування коштів обласного бюджету на дорожнє господарство Донецької області у 2024 році</t>
  </si>
  <si>
    <t>Розпорядження голови ОДА від 22.03.2024 № 171</t>
  </si>
  <si>
    <t>49/5-24</t>
  </si>
  <si>
    <t>https://dn.gov.ua/storage/app/sites/1/publicinfo/LegalAct/49-24.pdf</t>
  </si>
  <si>
    <t>50/5-24</t>
  </si>
  <si>
    <t>https://dn.gov.ua/storage/app/sites/1/publicinfo/LegalAct/50-24.pdf</t>
  </si>
  <si>
    <t>54/5-24</t>
  </si>
  <si>
    <t>Про визначення підприємства та установи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</si>
  <si>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https://dn.gov.ua/storage/app/sites/1/publicinfo/LegalAct/54-24.pdf</t>
  </si>
  <si>
    <t>55/5-24</t>
  </si>
  <si>
    <t>Про внесення змін до Статуту КОМУНАЛЬНОГО НЕКОМЕРЦІЙНОГО ПІДПРИЄМСТВА "ПСИХІАТРИЧНА ЛІКАРНЯ М. МАРІУПОЛЬ"</t>
  </si>
  <si>
    <t>https://dn.gov.ua/storage/app/sites/1/publicinfo/LegalAct/55-24.pdf</t>
  </si>
  <si>
    <t>56/5-24</t>
  </si>
  <si>
    <t>Про напрямки (заходи) використання у 2024 році коштів обласного бюджету, передбачених на захист населення і територій від надзвичайних ситуацій</t>
  </si>
  <si>
    <t>https://dn.gov.ua/storage/app/sites/1/publicinfo/LegalAct/56-24.pdf</t>
  </si>
  <si>
    <t>57/5-24</t>
  </si>
  <si>
    <t>Про внесення змін до розпорядження голови облдержадміністрації від 16 травня 2001 року № 310</t>
  </si>
  <si>
    <t>https://dn.gov.ua/storage/app/sites/1/publicinfo/LegalAct/57-24.pdf</t>
  </si>
  <si>
    <t>58/5-24</t>
  </si>
  <si>
    <t>Про ліквідацію робочої групи з підготовки пропозицій до проєкту Регіонального плану управління відходами в Донецькій області на період до 2030 року</t>
  </si>
  <si>
    <t>https://dn.gov.ua/storage/app/sites/1/publicinfo/LegalAct/58-24.pdf</t>
  </si>
  <si>
    <t>60/5-24</t>
  </si>
  <si>
    <t>Про напрямки (заходи) використання коштів обласного бюджету у 2024 році управлінням культури і туризму облдержадміністрації</t>
  </si>
  <si>
    <t>https://dn.gov.ua/storage/app/sites/1/publicinfo/LegalAct/60-24.pdf</t>
  </si>
  <si>
    <t>61/5-24</t>
  </si>
  <si>
    <t>Про введення в дію рішення Ради оборони Донецької області від 08 лютого 2024 року (протокол Ради оборони Донецької області від 08 лютого 2024 року № 8)</t>
  </si>
  <si>
    <t>https://dn.gov.ua/storage/app/sites/1/publicinfo/LegalAct/61-24.pdf</t>
  </si>
  <si>
    <t>62/5-24</t>
  </si>
  <si>
    <t>https://dn.gov.ua/storage/app/sites/1/publicinfo/LegalAct/62-24.pdf</t>
  </si>
  <si>
    <t>59/5-24</t>
  </si>
  <si>
    <t>https://dn.gov.ua/storage/app/sites/1/publicinfo/LegalAct/59-24.pdf</t>
  </si>
  <si>
    <t>63/5-24</t>
  </si>
  <si>
    <t>Про реалізацію в облдержадміністрації постанови Кабінету Міністрів України від 09 листопада 2016 № 787 у 2024 році</t>
  </si>
  <si>
    <t>https://dn.gov.ua/storage/app/sites/1/publicinfo/LegalAct/63-24.pdf</t>
  </si>
  <si>
    <t>64/5-24</t>
  </si>
  <si>
    <t>Про утворення комісії з розгляду скарг фізичних та юридичних осіб у сфері надання адміністративних послуг при Донецькій обласній державній адміністрації, обласній військовій адміністрації</t>
  </si>
  <si>
    <t>https://dn.gov.ua/storage/app/sites/1/publicinfo/LegalAct/64-24.pdf</t>
  </si>
  <si>
    <t>65/5-24</t>
  </si>
  <si>
    <t>https://dn.gov.ua/storage/app/sites/1/publicinfo/LegalAct/65-24.pdf</t>
  </si>
  <si>
    <t>68/5-24</t>
  </si>
  <si>
    <t>Про затвердження паспорту бюджетної програми на 2024 рік Донецької обласної державної 
адміністрації</t>
  </si>
  <si>
    <t>https://dn.gov.ua/storage/app/sites/1/publicinfo/LegalAct/68-24.pdf</t>
  </si>
  <si>
    <t>69/5-24</t>
  </si>
  <si>
    <t>Про внесення змін до Регіональної програми "Тепло Донеччини" на 2018-2025 роки</t>
  </si>
  <si>
    <t>https://dn.gov.ua/storage/app/sites/1/publicinfo/LegalAct/69-24.pdf</t>
  </si>
  <si>
    <t>70/5-24</t>
  </si>
  <si>
    <t>Про надання права підпису фінансових документів</t>
  </si>
  <si>
    <t>https://dn.gov.ua/storage/app/sites/1/publicinfo/LegalAct/70-24.pdf</t>
  </si>
  <si>
    <t>72/5-24</t>
  </si>
  <si>
    <t>Про внесення змін до розпорядження голови облдержадміністрації, керівника обласної військово-цивільної адміністрації від 28 грудня 2018 року № 1576/5-18</t>
  </si>
  <si>
    <t>https://dn.gov.ua/storage/app/sites/1/publicinfo/LegalAct/72-24.pdf</t>
  </si>
  <si>
    <t>73/5-24</t>
  </si>
  <si>
    <t>https://dn.gov.ua/storage/app/sites/1/publicinfo/LegalAct/73-24.pdf</t>
  </si>
  <si>
    <t>74/5-24</t>
  </si>
  <si>
    <t>Про визначення субєктів господарюванняя критично важливими для функціонування економіки та забезпечення життєдіяльності населення в особливий період на території Донецької області</t>
  </si>
  <si>
    <t>https://dn.gov.ua/storage/app/sites/1/publicinfo/LegalAct/74-24.pdf</t>
  </si>
  <si>
    <t>75/5-24</t>
  </si>
  <si>
    <t>Про підтвердження КОМУНАЛЬНОМУ НЕКОМЕРЦІЙНОМУ ПІДПИЄМСТУ "ЦЕНТР ПЕРВИННОЇ МЕДИКО_САНІТАРНОЇ ДОПОМОГИ БІЛОЗЕРСЬКОЇ МІСЬКОЇ РАДИ" статусу критично важливого підприємства</t>
  </si>
  <si>
    <t>https://dn.gov.ua/storage/app/sites/1/publicinfo/LegalAct/75-24.pdf</t>
  </si>
  <si>
    <t>76/5-24</t>
  </si>
  <si>
    <t>Про введення в дію рішення Ради оборони Донецької області від 15 лютого 2024 року (протокол Ради оборони Донецької області від 15 лютого 2024 року № 9)</t>
  </si>
  <si>
    <t>https://dn.gov.ua/storage/app/sites/1/publicinfo/LegalAct/76-24.pdf</t>
  </si>
  <si>
    <t>77/5-24</t>
  </si>
  <si>
    <t>Про внесення змін до розпорядження голови облдержадміністрації, керівника обласної військово-цивільної адміністрації від 26 листопада 2018 року № 1413/5-18 (про експертну комісію з питань таємниць в облдержадміністрації)</t>
  </si>
  <si>
    <t>https://dn.gov.ua/storage/app/sites/1/publicinfo/LegalAct/77-24.pdf</t>
  </si>
  <si>
    <t>88/5-24</t>
  </si>
  <si>
    <t>https://dn.gov.ua/storage/app/sites/1/publicinfo/LegalAct/88-24.pdf</t>
  </si>
  <si>
    <t xml:space="preserve">Про внесення змін до Статуту КОМУНАЛЬНОГО НЕКОМЕРЦІЙНОГО ПІДПРИЄМСТВА "ОБЛАСНА ЛІКАРНЯ ІНТЕНСИВНОГО ЛІКУВАННЯ М. МАРІУПОЛЬ </t>
  </si>
  <si>
    <t>89/5-24</t>
  </si>
  <si>
    <t>https://dn.gov.ua/storage/app/sites/1/publicinfo/LegalAct/89-24.pdf</t>
  </si>
  <si>
    <t>90/5-24</t>
  </si>
  <si>
    <t>https://dn.gov.ua/storage/app/sites/1/publicinfo/LegalAct/90-24.pdf</t>
  </si>
  <si>
    <t>Про утворення робочої групи з проведення  під час «Дня контролю» перевірок результатів 
розгляду звернень громадян i обставин надходження до облдержадміністрації повторних та колективних звернень громадян</t>
  </si>
  <si>
    <t>96/5-24</t>
  </si>
  <si>
    <t>https://dn.gov.ua/storage/app/sites/1/publicinfo/LegalAct/96-24.pdf</t>
  </si>
  <si>
    <t>Про внесення змін до розпорядження голови облдержадміністрації, еачальника обласної військової адміністрації від 12 грудня 2023 року № 605/5-23 0510000000 (код бюджету)</t>
  </si>
  <si>
    <t>125/5-24</t>
  </si>
  <si>
    <t>https://dn.gov.ua/storage/app/sites/1/publicinfo/LegalAct/125-24.pdf</t>
  </si>
  <si>
    <t>Про внесення змін до розпорядження голови облдержадміністрації, керівника обласної військової адміністрації від  12 грудня 2023 року № 605/5-23 0510000000 (код бюджету)</t>
  </si>
  <si>
    <t>141/5-24</t>
  </si>
  <si>
    <t>https://dn.gov.ua/storage/app/sites/1/publicinfo/LegalAct/141-24.pdf</t>
  </si>
  <si>
    <t>Про внесення змін до Статуту КОМУНАЛЬНОГО НЕКОМЕРЦІЙНОГО ПІДПРИЄМСТВ "ПЕРИНАТАЛЬНИЙ ЦЕНТР М. МАРІУПОЛЬ</t>
  </si>
  <si>
    <t>144/5-24</t>
  </si>
  <si>
    <t>https://dn.gov.ua/storage/app/sites/1/publicinfo/LegalAct/144-24.pdf</t>
  </si>
  <si>
    <t>Про внесесння змін до розпорядження голови облдержадміністрації, начальника обласної військової адміністрації від 01 січня 2024 року № 1/5-24</t>
  </si>
  <si>
    <t>159/5-24</t>
  </si>
  <si>
    <t>https://dn.gov.ua/storage/app/sites/1/publicinfo/LegalAct/159-24.pdf</t>
  </si>
  <si>
    <t xml:space="preserve">Про внесення змін до розпорядження голови облдержадміністрації, керівника обласної військово-цивільної адміністрації від  20 лютого 2019  року № 134/5-19 </t>
  </si>
  <si>
    <t>166/5-24</t>
  </si>
  <si>
    <t>https://dn.gov.ua/storage/app/sites/1/publicinfo/LegalAct/166-24.pdf</t>
  </si>
  <si>
    <t>Про введення в дію рішння Ради оборони Донецької області від 21 березня 2024 року (протокол Ради оборони Донецької області від 21 березня 2024 року № 23)</t>
  </si>
  <si>
    <t>169/5-24</t>
  </si>
  <si>
    <t>https://dn.gov.ua/storage/app/sites/1/publicinfo/LegalAct/169-24.pdf</t>
  </si>
  <si>
    <t>170/5-24</t>
  </si>
  <si>
    <t>https://dn.gov.ua/storage/app/sites/1/publicinfo/LegalAct/170-24.pdf</t>
  </si>
  <si>
    <t>173/5-24</t>
  </si>
  <si>
    <t>https://dn.gov.ua/storage/app/sites/1/publicinfo/LegalAct/173-24.pdf</t>
  </si>
  <si>
    <t>Про підтвердження підприємствам статусу критично важливих для функціонування економіки та забезпечення життєдіяльності населення в особливий період на території Донецької області</t>
  </si>
  <si>
    <t>174/5-24</t>
  </si>
  <si>
    <t>https://dn.gov.ua/storage/app/sites/1/publicinfo/LegalAct/174-24.pdf</t>
  </si>
  <si>
    <t>Про затвердження Статуту Релігійної громади "Церква "Дизайн Христа" міста Дружківка Донецької області</t>
  </si>
  <si>
    <t>175/5-24</t>
  </si>
  <si>
    <t>https://dn.gov.ua/storage/app/sites/1/publicinfo/LegalAct/175-24.pdf</t>
  </si>
  <si>
    <t>177/5-24</t>
  </si>
  <si>
    <t>https://dn.gov.ua/storage/app/sites/1/publicinfo/LegalAct/177-24.pdf</t>
  </si>
  <si>
    <t>Про визначення підприємств критично важливими для функціонувння економіки та забезпечення життєдіяльності населення в особливий період на території Донецької області</t>
  </si>
  <si>
    <t>178/5-24</t>
  </si>
  <si>
    <t>https://dn.gov.ua/storage/app/sites/1/publicinfo/LegalAct/178-24.pdf</t>
  </si>
  <si>
    <t>Про внесення змін до розпорядження голови облдержадміністрації, керівника обласної військово-цивільної адміністрації від 23 лютого 2018 року № 259/5-18</t>
  </si>
  <si>
    <t>179/5-24</t>
  </si>
  <si>
    <t>https://dn.gov.ua/storage/app/sites/1/publicinfo/LegalAct/179-24.pdf</t>
  </si>
  <si>
    <t>Про внесення змін до розпорядження голови облдержадміністрації, начальника обласної військової адміністрації від 06 лютого 2024 року № 56/5-24</t>
  </si>
  <si>
    <t>181/5-24</t>
  </si>
  <si>
    <t>https://dn.gov.ua/storage/app/sites/1/publicinfo/LegalAct/181-24.pdf</t>
  </si>
  <si>
    <t>182/5-24</t>
  </si>
  <si>
    <t>https://dn.gov.ua/storage/app/sites/1/publicinfo/LegalAct/182-24.pdf</t>
  </si>
  <si>
    <t>183/5-24</t>
  </si>
  <si>
    <t>https://dn.gov.ua/storage/app/sites/1/publicinfo/LegalAct/183-24.pdf</t>
  </si>
  <si>
    <t>Про внесення змін до розпорядження голови облдержадміністрації, керівника обласної військово-цивільної адміністрації від 11 листопада 2021 року № 1122/5-21</t>
  </si>
  <si>
    <t>184/5-24</t>
  </si>
  <si>
    <t>https://dn.gov.ua/storage/app/sites/1/publicinfo/LegalAct/184-24.pdf</t>
  </si>
  <si>
    <t>Про затвердження Антикорупційної програми Донецької обласної державної адміністрації, обласної військової адміністрацїї на 2024-2026 роки</t>
  </si>
  <si>
    <t>185/5-24</t>
  </si>
  <si>
    <t>https://dn.gov.ua/storage/app/sites/1/publicinfo/LegalAct/185-24.pdf</t>
  </si>
  <si>
    <t>Про введення в дію рішення Ради оборони Донецької області від 27 березня 2024 року (протокол Ради оборони Донецької області від 27 березня 2024 року № 25)</t>
  </si>
  <si>
    <t>Чинний до 26.03.2025</t>
  </si>
  <si>
    <t>Чинний до 25.03.2025</t>
  </si>
  <si>
    <t>Чинний до 05.02.2025</t>
  </si>
  <si>
    <t>67/5-24</t>
  </si>
  <si>
    <t>Про внесення змін до розпорядження голови облдержадміністрації, керівника обласної військово-цивільної адміністрації від  26 листопада 2018 року № 1415/5-18</t>
  </si>
  <si>
    <t>https://dn.gov.ua/storage/app/sites/1/publicinfo/LegalAct/67-24.pdf</t>
  </si>
  <si>
    <t>Розпорядження голови ОДА від 14.02.2023 № 73</t>
  </si>
  <si>
    <t>Чинний до 15.02.2025</t>
  </si>
  <si>
    <t>Про внесення змін до розпорядження голови облдержадміністрації, керівника обласної військової адміністрації від  02 червня 2023 року № 219/5-23</t>
  </si>
  <si>
    <t>Управління запобігання та виявлення корупції</t>
  </si>
  <si>
    <t>Про внесення змін до розпорядження голови облдержадміністрації, керівника обласної військово-цивільної адміністрації від 18 травня 2016 року № 405</t>
  </si>
  <si>
    <t>176/5-24</t>
  </si>
  <si>
    <t>https://dn.gov.ua/storage/app/sites/1/publicinfo/LegalAct/176-24.pdf</t>
  </si>
  <si>
    <t>https://dn.gov.ua/storage/app/sites/1/publicinfo/LegalAct/186-24.pdf</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</si>
  <si>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</si>
  <si>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https://dn.gov.ua/storage/app/sites/1/publicinfo/LegalAct/187-24.pdf</t>
  </si>
  <si>
    <t>https://dn.gov.ua/storage/app/sites/1/publicinfo/LegalAct/188-24.pdf</t>
  </si>
  <si>
    <t>Про внесення змін до Напрямків (заходів) використання у 2024 році коштів обласного бюджету, передбачених на житлове господарство та комунальну інфраструктуру</t>
  </si>
  <si>
    <t>https://dn.gov.ua/storage/app/sites/1/publicinfo/LegalAct/189-24.pdf</t>
  </si>
  <si>
    <t>Про внесення змін до розпорядження голови облдержадміністрації, начальника обласної військової адміністрації від 25 квітня 2023 року № 154/5-23</t>
  </si>
  <si>
    <t>https://dn.gov.ua/storage/app/sites/1/publicinfo/LegalAct/190-24.pdf</t>
  </si>
  <si>
    <t>https://dn.gov.ua/storage/app/sites/1/publicinfo/LegalAct/193-24.pdf</t>
  </si>
  <si>
    <t>Про охорону водних біоресурсів під час весняно - літньої нерестової заборони добування (вилову) водних біоресурсів у 2024 році на рибогосподарських водних об’єктах Донецької області</t>
  </si>
  <si>
    <t>https://dn.gov.ua/storage/app/sites/1/publicinfo/LegalAct/194-24.pdf</t>
  </si>
  <si>
    <t>Про невідповідність КОМУНАЛЬНОГО ПІДПРИЄМСТВА «ДРУЖКІВКА АВТОЕЛЕКТРОТРАНС» ДРУЖКІВСЬКОЇ МІСЬКОЇ РАДИ критеріям, зазначеним у пункті 2 Порядку та критеріїв, затверджених постановою Кабінету 
Міністрів України від 27 січня 2023 року № 76</t>
  </si>
  <si>
    <t>https://dn.gov.ua/storage/app/sites/1/publicinfo/LegalAct/195-24.pdf</t>
  </si>
  <si>
    <t>Про покладання обов'язків з адміністрування електронного кабінету Донецької облдержадміністрації в автоматизованій інформаційній системі онлайн_x0002_взаємодії з розпорядниками коштів державного бюджету</t>
  </si>
  <si>
    <t>186/5-24</t>
  </si>
  <si>
    <t>187/5-24</t>
  </si>
  <si>
    <t>188/5-24</t>
  </si>
  <si>
    <t>189/5-24</t>
  </si>
  <si>
    <t>190/5-24</t>
  </si>
  <si>
    <t>193/5-24</t>
  </si>
  <si>
    <t>194/5-24</t>
  </si>
  <si>
    <t>195/5-24</t>
  </si>
  <si>
    <t>196/5-24</t>
  </si>
  <si>
    <t>https://dn.gov.ua/storage/app/sites/1/publicinfo/LegalAct/196-24.pdf</t>
  </si>
  <si>
    <t>Про визначення КОМУНАЛЬНОГО НЕКОМЕРЦІЙНОГО ПІДПРИЄМСТВА «ЦЕНТР ПЕРВИННОЇ МЕДИКО-САНІТАРНОЇ ДОПОМОГИ ШАХІВСЬКОЇ СІЛЬСЬКОЇ РАДИ» ПОКРОВСЬКОГО РАЙОНУ ДОНЕЦЬКОЇ ОБЛАСТІ 
критично важливим для функціонування економіки та забезпечення життєдіяльності населення в особливий період на території Донецької області</t>
  </si>
  <si>
    <t>197/5-24</t>
  </si>
  <si>
    <t>https://dn.gov.ua/storage/app/sites/1/publicinfo/LegalAct/197-24.pdf</t>
  </si>
  <si>
    <t>Про підтвердження підприємствам і установам статусу критично важливих для функціонування економіки та забезпечення життєдіяльності населення в особливий період на території Донецької області</t>
  </si>
  <si>
    <t>198/5-24</t>
  </si>
  <si>
    <t>https://dn.gov.ua/storage/app/sites/1/publicinfo/LegalAct/198-24.pdf</t>
  </si>
  <si>
    <t>Про внесення змін до розпорядження голови облдержадміністрації, керівника обласної військово-цивільної адміністрації від  15 листопада 2018 року № 1371/5-18</t>
  </si>
  <si>
    <t>199/5-24</t>
  </si>
  <si>
    <t>https://dn.gov.ua/storage/app/sites/1/publicinfo/LegalAct/199-24.pdf</t>
  </si>
  <si>
    <t>Про передачу легкового автомобіля, визнаного гуманітарною допомогою, у власність громадянину</t>
  </si>
  <si>
    <t>200/5-24</t>
  </si>
  <si>
    <t>https://dn.gov.ua/storage/app/sites/1/publicinfo/LegalAct/200-24.pdf</t>
  </si>
  <si>
    <t>Про внесення змін до розпорядження голови облдержадміністрації, керівника обласної військово-цивільної адміністрації від 10 січня 2024  року № 18/5-24</t>
  </si>
  <si>
    <t>201/5-24</t>
  </si>
  <si>
    <t>https://dn.gov.ua/storage/app/sites/1/publicinfo/LegalAct/201-24.pdf</t>
  </si>
  <si>
    <t>203/5-24</t>
  </si>
  <si>
    <t>https://dn.gov.ua/storage/app/sites/1/publicinfo/LegalAct/203-24.pdf</t>
  </si>
  <si>
    <t>204/5-24</t>
  </si>
  <si>
    <t>https://dn.gov.ua/storage/app/sites/1/publicinfo/LegalAct/204-24.pdf</t>
  </si>
  <si>
    <t>Про затвердження Стратегії розвитку імунопрофілактики та захисту населення  від інфекційних хвороб, яким можна запобігти шляхом проведення імунопрофілактики, у Донецькій області на період до 2030 року та операційного плану з її реалізації у 2024-2025 роках</t>
  </si>
  <si>
    <t>Про введення в дію рішення Ради оборони Донецької області від 04 квітня 2024 року (протокол Ради оборони Донецької області від 04 квітня 2024 року № 26)</t>
  </si>
  <si>
    <t>205/5-24</t>
  </si>
  <si>
    <t>https://dn.gov.ua/storage/app/sites/1/publicinfo/LegalAct/205-24.pdf</t>
  </si>
  <si>
    <t>206/5-24</t>
  </si>
  <si>
    <t>https://dn.gov.ua/storage/app/sites/1/publicinfo/LegalAct/206-24.pdf</t>
  </si>
  <si>
    <t>Про введення в дію рішення Ради оборони Донецької області від 04 квітня 2024 року (протокол Ради оборони Донецької області від 04 квітня 2024 року № 27)</t>
  </si>
  <si>
    <t>Розпорядження голови ОДА від 03.04.2024 № 201</t>
  </si>
  <si>
    <t>Про внесення змін до розпорядження голови облдержадміністрації, керівника обласної військово-цивільної адміністрації від 28 грудня 2023 року № 650/5-23</t>
  </si>
  <si>
    <t>Чинний до 02.04.2025</t>
  </si>
  <si>
    <t>Управління державного агентства рибного господарства України у Донецькій області</t>
  </si>
  <si>
    <t>40850816</t>
  </si>
  <si>
    <t>Головне управління Держпродспоживслужби в Донецькій області</t>
  </si>
  <si>
    <t>40317209</t>
  </si>
  <si>
    <t>208/5-24</t>
  </si>
  <si>
    <t>https://dn.gov.ua/storage/app/sites/1/publicinfo/LegalAct/208-24.pdf</t>
  </si>
  <si>
    <t>209/5-24</t>
  </si>
  <si>
    <t>https://dn.gov.ua/storage/app/sites/1/publicinfo/LegalAct/209-24.pdf</t>
  </si>
  <si>
    <t>210/5-24</t>
  </si>
  <si>
    <t>https://dn.gov.ua/storage/app/sites/1/publicinfo/LegalAct/210-24.pdf</t>
  </si>
  <si>
    <t>Про внесення змін до договорів оренди землі ТДВ «ШАХТА БІЛОЗЕРСЬКА»</t>
  </si>
  <si>
    <t>211/5-24</t>
  </si>
  <si>
    <t>https://dn.gov.ua/storage/app/sites/1/publicinfo/LegalAct/211-24.pdf</t>
  </si>
  <si>
    <t>212/5-24</t>
  </si>
  <si>
    <t>https://dn.gov.ua/storage/app/sites/1/publicinfo/LegalAct/212-24.pdf</t>
  </si>
  <si>
    <t>Про внесення змін до розпорядження голови облдержадміністрації, керівника обласної військово-цивільної адміністрації від 17 березня 2016 року № 204</t>
  </si>
  <si>
    <t>213/5-24</t>
  </si>
  <si>
    <t>https://dn.gov.ua/storage/app/sites/1/publicinfo/LegalAct/213-24.pdf</t>
  </si>
  <si>
    <t>Про визначення установ критично важливими для фунціонування економіки та забезпечення життєдіяльності населення в особливий період на території Донецької області</t>
  </si>
  <si>
    <t>214/5-24</t>
  </si>
  <si>
    <t>https://dn.gov.ua/storage/app/sites/1/publicinfo/LegalAct/214-24.pdf</t>
  </si>
  <si>
    <t>215/5-24</t>
  </si>
  <si>
    <t>https://dn.gov.ua/storage/app/sites/1/publicinfo/LegalAct/215-24.pdf</t>
  </si>
  <si>
    <t>Про припинення членства у громадській раді при облдержадміністрації</t>
  </si>
  <si>
    <t>216/5-24</t>
  </si>
  <si>
    <t>https://dn.gov.ua/storage/app/sites/1/publicinfo/LegalAct/216-24.pdf</t>
  </si>
  <si>
    <t>Про внесення змін до Регіональної програми «Тепло Донеччини» на 2018-2025 роки</t>
  </si>
  <si>
    <t>217/5-24</t>
  </si>
  <si>
    <t>https://dn.gov.ua/storage/app/sites/1/publicinfo/LegalAct/217-24.pdf</t>
  </si>
  <si>
    <t>Про внесення змін до розпорядження голови облдержадміністрації, начальника обласної військової адміністрації від 19 грудня 2023 року № 622/5-23</t>
  </si>
  <si>
    <t>218/5-24</t>
  </si>
  <si>
    <t>https://dn.gov.ua/storage/app/sites/1/publicinfo/LegalAct/218-24.pdf</t>
  </si>
  <si>
    <t>Про внесення змін до регіональної програми  розвитку сімейної, тендерної політики та протидії торгівлі людьми в Донецькій області  на 2021-2025 роки</t>
  </si>
  <si>
    <t>219/5-24</t>
  </si>
  <si>
    <t>https://dn.gov.ua/storage/app/sites/1/publicinfo/LegalAct/219-24.pdf</t>
  </si>
  <si>
    <t>Про внесення змiн до розпорядження голови облдержадмiнiстрацii від 24 березня 2015 року № 108</t>
  </si>
  <si>
    <t>220/5-24</t>
  </si>
  <si>
    <t>https://dn.gov.ua/storage/app/sites/1/publicinfo/LegalAct/220-24.pdf</t>
  </si>
  <si>
    <t>Про введення в дію рішення  Ради оборони Донецької області від 10 квітня 2024 року (протокол Ради оборони Донецької області від 10 квітня 2024 року № 28)</t>
  </si>
  <si>
    <t>222/5-24</t>
  </si>
  <si>
    <t>https://dn.gov.ua/storage/app/sites/1/publicinfo/LegalAct/222-24.pdf</t>
  </si>
  <si>
    <t>Про утворення робочої групи при облдержадміністрації з перейменування об'єктів топонімії населених пунктів, назви яких містять символіку російської імперської політики</t>
  </si>
  <si>
    <t>223/5-24</t>
  </si>
  <si>
    <t>https://dn.gov.ua/storage/app/sites/1/publicinfo/LegalAct/223-24.pdf</t>
  </si>
  <si>
    <t>Про ліквідацію робочої групи з визначення юридичної особи,  відповідальної за виконання функцій централізованої закупівельної організації</t>
  </si>
  <si>
    <t>Чинний до 08.04.2025</t>
  </si>
  <si>
    <t>Про внесення змін до розпорядження голови облдержадміністрації, керівника обласної військово-цивільної адміністрації від 25 серпня 2021 року № 876/5-21</t>
  </si>
  <si>
    <t>122/5-24</t>
  </si>
  <si>
    <t>https://dn.gov.ua/storage/app/sites/1/publicinfo/LegalAct/122-24.pdf</t>
  </si>
  <si>
    <t>Про затвердження переліку керівних працівників облдержадміністрації, які безпосередньо здійснюють свої повноваження на території, на який ведуться (велися) бойові дії, в межах території Донецької області</t>
  </si>
  <si>
    <t>156/5-24</t>
  </si>
  <si>
    <t>https://dn.gov.ua/storage/app/sites/1/publicinfo/LegalAct/156-24.pdf</t>
  </si>
  <si>
    <t>Про внесення змін до розпорядження голови облдержадміністрації, керівника обласної військової адміністрації від  12 грудня 2023 року № 605/5-23</t>
  </si>
  <si>
    <t>180/5-24</t>
  </si>
  <si>
    <t>https://dn.gov.ua/storage/app/sites/1/publicinfo/LegalAct/180-24.pdf</t>
  </si>
  <si>
    <t>Про здійснення дистанційного позапланового аудиту</t>
  </si>
  <si>
    <t>191/5-24</t>
  </si>
  <si>
    <t>https://dn.gov.ua/storage/app/sites/1/publicinfo/LegalAct/191-24.pdf</t>
  </si>
  <si>
    <t>Про встановлення ліміту витрат палива та пробігу для транспортних засобів, що перебувають на обліку в управлінні автомобільного транспорту облдержадміністрації</t>
  </si>
  <si>
    <t>202/5-24</t>
  </si>
  <si>
    <t>https://dn.gov.ua/storage/app/sites/1/publicinfo/LegalAct/202-24.pdf</t>
  </si>
  <si>
    <t>Про внесення змін до розпорядження голови облдержадміністрації, керівника обласної військово-цивільної адміністрації від 12 грудня 2023 року № 605/5-23</t>
  </si>
  <si>
    <t>224/5-24</t>
  </si>
  <si>
    <t>https://dn.gov.ua/storage/app/sites/1/publicinfo/LegalAct/224-24.pdf</t>
  </si>
  <si>
    <t>Про повернення в Україну дітей, які тимчасово переміщені (евакуйовані) у складі центру дитячої реабілітації «Республіка Пілігрим» до Федеративної Республіки Німеччина</t>
  </si>
  <si>
    <t>225/5-24</t>
  </si>
  <si>
    <t>https://dn.gov.ua/storage/app/sites/1/publicinfo/LegalAct/225-24.pdf</t>
  </si>
  <si>
    <t>Про надання земельної ділянки площею 2,2000 га у постійне користування  департаменту розвитку базових галузей промисловості облдержадміністрації</t>
  </si>
  <si>
    <t>227/5-24</t>
  </si>
  <si>
    <t>https://dn.gov.ua/storage/app/sites/1/publicinfo/LegalAct/227-24.pdf</t>
  </si>
  <si>
    <t>Про внесення змін до розпорядження голови облдержадміністрації, керівника  обласної військово-цивільної адміністрації від 06 лютого 2017 року № 120</t>
  </si>
  <si>
    <t>228/5-24</t>
  </si>
  <si>
    <t>https://dn.gov.ua/storage/app/sites/1/publicinfo/LegalAct/228-24.pdf</t>
  </si>
  <si>
    <t>Про надання земельної ділянки площею 1,1000 га у постійне користування департаменту розвитку базових галузей промисловості облдержадміністрації</t>
  </si>
  <si>
    <t>229/5-24</t>
  </si>
  <si>
    <t>https://dn.gov.ua/storage/app/sites/1/publicinfo/LegalAct/229-24.pdf</t>
  </si>
  <si>
    <t>Про внесення змін до розпорядження голови облдержадміністрації, начальника  обласної військової адміністрації від 12 лютого 2024 року № 71/5-24</t>
  </si>
  <si>
    <t>230/5-24</t>
  </si>
  <si>
    <t>https://dn.gov.ua/storage/app/sites/1/publicinfo/LegalAct/230-24.pdf</t>
  </si>
  <si>
    <t>Про внесення змін до розпорядження голови облдержадміністрації, керівника обласної військово-цивільної адміністрації від 26 вересня 2016 року № 847 (регіональна рада з питань протидії туберкульозу та ВІЛ-інфекції/СНІДу)</t>
  </si>
  <si>
    <t>231/5-24</t>
  </si>
  <si>
    <t>https://dn.gov.ua/storage/app/sites/1/publicinfo/LegalAct/231-24.pdf</t>
  </si>
  <si>
    <t>Про затвердження ПОЛОЖЕННЯ ПРО КОМУНАЛЬНИЙ ЗАКЛАД «ДОНЕЦЬКИЙ ОБЛАСНИЙ ЦЕНТР СОЦІАЛЬНО - ПСИХОЛОГІЧНОЇ РЕАБІЛІТАЦІЇ ДІТЕЙ ТА МОЛОДІ З ФУНКЦІОНАЛЬНИМИ ОБМЕЖЕННЯМИ»</t>
  </si>
  <si>
    <t>232/5-24</t>
  </si>
  <si>
    <t>https://dn.gov.ua/storage/app/sites/1/publicinfo/LegalAct/232-24.pdf</t>
  </si>
  <si>
    <t>Про введення в дію рішення Ради оборони Донецької області  від 16 квітня 2024 року (протокол Ради оборони Донецької області від 16 квітня 2024 року № 29</t>
  </si>
  <si>
    <t>233/5-24</t>
  </si>
  <si>
    <t>https://dn.gov.ua/storage/app/sites/1/publicinfo/LegalAct/233-24.pdf</t>
  </si>
  <si>
    <t>Про визначення підприємств критично важливими для функціонування економіки та забезпечення життєдіяльності населення в особливий період на території Донецької області</t>
  </si>
  <si>
    <t>234/5-24</t>
  </si>
  <si>
    <t>https://dn.gov.ua/storage/app/sites/1/publicinfo/LegalAct/234-24.pdf</t>
  </si>
  <si>
    <t>235/5-24</t>
  </si>
  <si>
    <t>https://dn.gov.ua/storage/app/sites/1/publicinfo/LegalAct/235-24.pdf</t>
  </si>
  <si>
    <t>236/5-24</t>
  </si>
  <si>
    <t>https://dn.gov.ua/storage/app/sites/1/publicinfo/LegalAct/236-24.pdf</t>
  </si>
  <si>
    <t>Про внесення змін до Напрямків (заходів) використання у 2024 році коштів обласного бюджету, передбачених на житлове господарство та комунальну інфраструктур</t>
  </si>
  <si>
    <t>237/5-24</t>
  </si>
  <si>
    <t>https://dn.gov.ua/storage/app/sites/1/publicinfo/LegalAct/237-24.pdf</t>
  </si>
  <si>
    <t>238/5-24</t>
  </si>
  <si>
    <t>https://dn.gov.ua/storage/app/sites/1/publicinfo/LegalAct/238-24.pdf</t>
  </si>
  <si>
    <t>Про введення в дію рішення Ради оборони Донецької області від 17 квітня 2024 року (протокол Ради оборони Донецької області від 17 квітня 2024 року № 31)</t>
  </si>
  <si>
    <t>Про введення в дію рішення Ради оборони Донецької області  від 17 квітня 2024 року (протокол Ради оборони Донецької області  від 17 квітня 2024 року № З0)</t>
  </si>
  <si>
    <t>239/5-24</t>
  </si>
  <si>
    <t>https://dn.gov.ua/storage/app/sites/1/publicinfo/LegalAct/239-24.pdf</t>
  </si>
  <si>
    <t>Про введення в дію рішення  Ради оборони Донецької області  від 17 квітня 2024 року (протокол  Ради оборони Донецької області  від 17 квітня 2024 року № 32)</t>
  </si>
  <si>
    <t>243/5-24</t>
  </si>
  <si>
    <t>https://dn.gov.ua/storage/app/sites/1/publicinfo/LegalAct/243-24.pdf</t>
  </si>
  <si>
    <t>Про затвердження Положення про територіальну підсистему єдиної державної системи цивільного захисту Донецької області</t>
  </si>
  <si>
    <t>Про внесення змін до розпорядження голови облдержадміністрації, начальника обласної військової адміністрації від 31 жовтня 2023 року № 531/5-23</t>
  </si>
  <si>
    <t>Чинний до 16.04.2025</t>
  </si>
  <si>
    <t>Розпорядження голови ОДА від 23.02.2024 № 104, Розпорядження голови ОДА від 04.03.2024 № 126, Розпорядження голови ОДА від 05.03.2024 № 132, Розпорядження голови ОДА від 12.04.2024 № 229</t>
  </si>
  <si>
    <t>Розпорядження голови ОДА від 12.04.2024 № 229</t>
  </si>
  <si>
    <t>226/5-24</t>
  </si>
  <si>
    <t>https://dn.gov.ua/storage/app/sites/1/publicinfo/LegalAct/226-24.pdf</t>
  </si>
  <si>
    <t>240/5-24</t>
  </si>
  <si>
    <t>https://dn.gov.ua/storage/app/sites/1/publicinfo/LegalAct/240-24.pdf</t>
  </si>
  <si>
    <t>Про затвердження Положення про види, розміри і порядок надання компенсації працівникам Донецької обласної державної адміністрації у зв'язку з роботою, яка передбачає доступ до державної таємниці</t>
  </si>
  <si>
    <t>241/5-24</t>
  </si>
  <si>
    <t>https://dn.gov.ua/storage/app/sites/1/publicinfo/LegalAct/241-24.pdf</t>
  </si>
  <si>
    <t>Про внесення змін до складу обласної комісії з питань розгляду звернень громадян</t>
  </si>
  <si>
    <t>242/5-24</t>
  </si>
  <si>
    <t>https://dn.gov.ua/storage/app/sites/1/publicinfo/LegalAct/242-24.pdf</t>
  </si>
  <si>
    <t>Про внесення змін до розпорядження голови облдержадміністрації, керівника  обласної військово-цивільної адміністрації від 13 листопада 2020 року № 1251/5-20</t>
  </si>
  <si>
    <t>244/5-24</t>
  </si>
  <si>
    <t>https://dn.gov.ua/storage/app/sites/1/publicinfo/LegalAct/244-24.pdf</t>
  </si>
  <si>
    <t xml:space="preserve">Про внесення змін до розпорядження голови облдержадміністрації, керівника обласної військово-цивільної адміністрації від 24 березня 2020 року № 299/5-20 </t>
  </si>
  <si>
    <t>245/5-24</t>
  </si>
  <si>
    <t>https://dn.gov.ua/storage/app/sites/1/publicinfo/LegalAct/245-24.pdf</t>
  </si>
  <si>
    <t xml:space="preserve">Про внесення змін до розпорядження голови облдержадміністрації, керівника обласної військово - цивільної адміністрації від 20 листопада 2018 року № 1385/5-18 </t>
  </si>
  <si>
    <t>246/5-24</t>
  </si>
  <si>
    <t>https://dn.gov.ua/storage/app/sites/1/publicinfo/LegalAct/246-24.pdf</t>
  </si>
  <si>
    <t>249/5-24</t>
  </si>
  <si>
    <t>250/5-24</t>
  </si>
  <si>
    <t>https://dn.gov.ua/storage/app/sites/1/publicinfo/LegalAct/250-24.pdf</t>
  </si>
  <si>
    <t>https://dn.gov.ua/storage/app/sites/1/publicinfo/LegalAct/249-24.pdf</t>
  </si>
  <si>
    <t>251/5-24</t>
  </si>
  <si>
    <t>https://dn.gov.ua/storage/app/sites/1/publicinfo/LegalAct/251-24.pdf</t>
  </si>
  <si>
    <t>253/5-24</t>
  </si>
  <si>
    <t>https://dn.gov.ua/storage/app/sites/1/publicinfo/LegalAct/253-24.pdf</t>
  </si>
  <si>
    <t>254/5-24</t>
  </si>
  <si>
    <t>https://dn.gov.ua/storage/app/sites/1/publicinfo/LegalAct/254-24.pdf</t>
  </si>
  <si>
    <t>Про внесення змін до розпорядження голови облдержадміністрації, начальника обласної військової адміністрації від 20 грудня 2022 року № 589/5-22</t>
  </si>
  <si>
    <t>255/5-24</t>
  </si>
  <si>
    <t>https://dn.gov.ua/storage/app/sites/1/publicinfo/LegalAct/255-24.pdf</t>
  </si>
  <si>
    <t>256/5-24</t>
  </si>
  <si>
    <t>https://dn.gov.ua/storage/app/sites/1/publicinfo/LegalAct/256-24.pdf</t>
  </si>
  <si>
    <t>Про підтвердження статусу критично важливих для функціонування економіки та забезпечення життєдіяльності населення в особливий період на території Донецької області</t>
  </si>
  <si>
    <t>257/5-24</t>
  </si>
  <si>
    <t>https://dn.gov.ua/storage/app/sites/1/publicinfo/LegalAct/257-24.pdf</t>
  </si>
  <si>
    <t>Про визначення підприємств і установи критично важливими для функціонування економіки та забезпечення життєдіялності населення в особливий період на території Донецької області</t>
  </si>
  <si>
    <t>258/5-24</t>
  </si>
  <si>
    <t>https://dn.gov.ua/storage/app/sites/1/publicinfo/LegalAct/258-24.pdf</t>
  </si>
  <si>
    <t>Про внесення змін до розпорядження голови облдержадміністрації, начальника обласної військової адміністрації від 01 березня 2024 року № 119/5-24</t>
  </si>
  <si>
    <t>259/5-24</t>
  </si>
  <si>
    <t>https://dn.gov.ua/storage/app/sites/1/publicinfo/LegalAct/259-24.pdf</t>
  </si>
  <si>
    <t>Про внесення змін до розпорядження голови облдержадміністрації, керівника обласної військово-цивільної адміністрації від 08 травня 2019 року № 478/5-19</t>
  </si>
  <si>
    <t>260/5-24</t>
  </si>
  <si>
    <t>https://dn.gov.ua/storage/app/sites/1/publicinfo/LegalAct/260-24.pdf</t>
  </si>
  <si>
    <t>261/5-24</t>
  </si>
  <si>
    <t>https://dn.gov.ua/storage/app/sites/1/publicinfo/LegalAct/261-24.pdf</t>
  </si>
  <si>
    <t>Про введення в дію рішення Ради оборони Донецької області від 25 квітня 2024 року (протокол Ради оборони Донецької області від 25 квітня 2024 року № 33)</t>
  </si>
  <si>
    <t>262/5-24</t>
  </si>
  <si>
    <t>https://dn.gov.ua/storage/app/sites/1/publicinfo/LegalAct/262-24.pdf</t>
  </si>
  <si>
    <t>Про розмір кошторисної заробітної плати у 2024 році, який враховується при визначенні вартості об’єктів будівництва, що споруджуються за рахунок коштів обласного бюджету</t>
  </si>
  <si>
    <t>Розпорядження голови ОДА від 25.04.2024 № 258</t>
  </si>
  <si>
    <t>Чинний до 25.04.2025</t>
  </si>
  <si>
    <t>Розпорядження голови ОДА від 30.01.2024 № 46, Розпорядження голови ОДА від 21.02.2024 № 89, Розпорядження голови ОДА від 12.03.2024 № 144, Розпорядження голови ОДА від 29.03.2024 № 190, Розпорядження голови ОДА від 22.04.2024 № 246</t>
  </si>
  <si>
    <t>Донецький обласний центр зайнятості</t>
  </si>
  <si>
    <t>263/5-24</t>
  </si>
  <si>
    <t>https://dn.gov.ua/storage/app/sites/1/publicinfo/LegalAct/263-24.pdf</t>
  </si>
  <si>
    <t>Про внесення змін до розпорядження голови облдержадміністрації, начальника обласної військової адміністрації від 02 червня 2023 року № 214/5-23</t>
  </si>
  <si>
    <t>264/5-24</t>
  </si>
  <si>
    <t>https://dn.gov.ua/storage/app/sites/1/publicinfo/LegalAct/264-24.pdf</t>
  </si>
  <si>
    <t>Про внесення змін до розпорядження голови облдержадміністрації, начальника обласної військової адміністрації від 23 лютого 2024 року № 103/5-24</t>
  </si>
  <si>
    <t>265/5-24</t>
  </si>
  <si>
    <t>https://dn.gov.ua/storage/app/sites/1/publicinfo/LegalAct/265-24.pdf</t>
  </si>
  <si>
    <t>Про внесення змін  до розпорядження голови облдержадміністрації, началника обласної військової адміністрації від 17 січня 2024 року № 27/5-24</t>
  </si>
  <si>
    <t>266/5-24</t>
  </si>
  <si>
    <t>https://dn.gov.ua/storage/app/sites/1/publicinfo/LegalAct/266-24.pdf</t>
  </si>
  <si>
    <t>Про утворення молодіжної ради при Донецькій обласній державній адміністрації</t>
  </si>
  <si>
    <t>267/5-24</t>
  </si>
  <si>
    <t>https://dn.gov.ua/storage/app/sites/1/publicinfo/LegalAct/267-24.pdf</t>
  </si>
  <si>
    <t>Про утворенення координацiйного штабу з питань виконання заходiв з мобiлiзацii людських i транспортних pecypciв на територii Донецькоi областi</t>
  </si>
  <si>
    <t>268/5-24</t>
  </si>
  <si>
    <t>https://dn.gov.ua/storage/app/sites/1/publicinfo/LegalAct/268-24.pdf</t>
  </si>
  <si>
    <t>269/5-24</t>
  </si>
  <si>
    <t>https://dn.gov.ua/storage/app/sites/1/publicinfo/LegalAct/269-24.pdf</t>
  </si>
  <si>
    <t>270/5-24</t>
  </si>
  <si>
    <t>https://dn.gov.ua/storage/app/sites/1/publicinfo/LegalAct/270-24.pdf</t>
  </si>
  <si>
    <t>Про введення в дію рішення Ради оборони Донецької області від 29 квітня 2024 року (протокол Ради оборони Донецької області від 29 квітня 2024 року № 34)</t>
  </si>
  <si>
    <t>271/5-24</t>
  </si>
  <si>
    <t>https://dn.gov.ua/storage/app/sites/1/publicinfo/LegalAct/271-24.pdf</t>
  </si>
  <si>
    <t>Про внесення змін до розпорядження  голови облдержадміністрації, начальника  обласної військової адміністрації  від 16 січня 2024 року № 26/5-24</t>
  </si>
  <si>
    <t>272/5-24</t>
  </si>
  <si>
    <t>https://dn.gov.ua/storage/app/sites/1/publicinfo/LegalAct/272-24.pdf</t>
  </si>
  <si>
    <t xml:space="preserve">Про внесення змін до розпорядження голови облдержадміністрації, начальника обласної військової адміністрації від 10 жовтня 2023 року № 493/5-23 </t>
  </si>
  <si>
    <t>273/5-24</t>
  </si>
  <si>
    <t>https://dn.gov.ua/storage/app/sites/1/publicinfo/LegalAct/273-24.pdf</t>
  </si>
  <si>
    <t>Про надання земельної ділянки площею 0,1183 га у постійне користування департамету розвитку базових галузей промисловості облдержадміністрації</t>
  </si>
  <si>
    <t>274/5-24</t>
  </si>
  <si>
    <t>https://dn.gov.ua/storage/app/sites/1/publicinfo/LegalAct/274-24.pdf</t>
  </si>
  <si>
    <t>Про надання земельної ділянки площею 2,0000 га у постійне користування департаменту розвитку базових галузей промисловості облдержадміністрації</t>
  </si>
  <si>
    <t>275/5-24</t>
  </si>
  <si>
    <t>https://dn.gov.ua/storage/app/sites/1/publicinfo/LegalAct/275-24.pdf</t>
  </si>
  <si>
    <t>Про надання земельної ділянки площею 2,0550 га у постійне користування департаменту розвитку базових галузей промисловості облдержадміністрації</t>
  </si>
  <si>
    <t>276/5-24</t>
  </si>
  <si>
    <t>https://dn.gov.ua/storage/app/sites/1/publicinfo/LegalAct/276-24.pdf</t>
  </si>
  <si>
    <t>277/5-24</t>
  </si>
  <si>
    <t>https://dn.gov.ua/storage/app/sites/1/publicinfo/LegalAct/277-24.pdf</t>
  </si>
  <si>
    <t>Про внесення змін до розпорядження голови облдержадміністрації, начальника обласної військової адміністрації від 26 грудня 2023 року № 638/5-23</t>
  </si>
  <si>
    <t>278/5-24</t>
  </si>
  <si>
    <t>https://dn.gov.ua/storage/app/sites/1/publicinfo/LegalAct/278-24.pdf</t>
  </si>
  <si>
    <t>279/5-24</t>
  </si>
  <si>
    <t>https://dn.gov.ua/storage/app/sites/1/publicinfo/LegalAct/279-24.pdf</t>
  </si>
  <si>
    <t>Пр визначення підприємств критично важливими для функціонування економіки та забезпечення життєдіяльності населення в особливий період на території Донецької області</t>
  </si>
  <si>
    <t>280/5-24</t>
  </si>
  <si>
    <t>https://dn.gov.ua/storage/app/sites/1/publicinfo/LegalAct/280-24.pdf</t>
  </si>
  <si>
    <t>Про підтвердження статусу критично важливих для функціонування економіки  та забезпечення життєдільності населення в особливий період на території Донецької області</t>
  </si>
  <si>
    <t>Чинний до 02.05.2025</t>
  </si>
  <si>
    <t>Розпорядження голови ОДА від 27.03.2024 № 179, Розпорядження голови ОДА від 30.04.2024 № 276</t>
  </si>
  <si>
    <t>Розпорядження голови ОДА від 30.04.2024 № 276</t>
  </si>
  <si>
    <t>Розпорядження голови ОДА від 29.04.2024 № 271</t>
  </si>
  <si>
    <t>Розпорядження голови ОДА від 29.03.2024 № 188, Розпорядження голови ОДА від 17.04.2024 № 236, Розпорядження голови ОДА від 29.04.2024 № 269</t>
  </si>
  <si>
    <t xml:space="preserve"> Розпорядження голови ОДА від 29.04.2024 № 269</t>
  </si>
  <si>
    <t>Розпорядження голови ОДА від 01.03.2024 № 118, Розпорядження голови ОДА від 25.04.2024 № 265</t>
  </si>
  <si>
    <t>Розпорядження голови ОДА від 25.04.2024 № 265</t>
  </si>
  <si>
    <t>Розпорядження голови ОДА від 25.04.2024 № 264</t>
  </si>
  <si>
    <t>Розпорядження голови ОДА від 01.05.2024 № 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</si>
</sst>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12" x14ac:knownFonts="1">
    <font>
      <sz val="11"/>
      <color rgb="FF000000"/>
      <name val="Calibri"/>
      <family val="2"/>
      <charset val="204"/>
    </font>
    <font>
      <u/>
      <sz val="11"/>
      <color rgb="FF0563C1"/>
      <name val="Calibri"/>
      <family val="2"/>
      <charset val="204"/>
    </font>
    <font>
      <sz val="10"/>
      <color rgb="FF000000"/>
      <name val="Arial"/>
      <family val="2"/>
      <charset val="204"/>
    </font>
    <font>
      <sz val="11"/>
      <color rgb="FF000000"/>
      <name val="Arial"/>
      <family val="2"/>
      <charset val="204"/>
    </font>
    <font>
      <b/>
      <sz val="11"/>
      <color rgb="FF000000"/>
      <name val="Arial"/>
      <family val="2"/>
      <charset val="204"/>
    </font>
    <font>
      <sz val="12"/>
      <color rgb="FF000000"/>
      <name val="Tahoma"/>
      <family val="2"/>
      <charset val="204"/>
    </font>
    <font>
      <sz val="12"/>
      <color theme="1"/>
      <name val="Tahoma"/>
      <family val="2"/>
      <charset val="204"/>
    </font>
    <font>
      <u/>
      <sz val="11"/>
      <color theme="10"/>
      <name val="Calibri"/>
      <family val="2"/>
      <charset val="204"/>
    </font>
    <font>
      <u/>
      <sz val="11"/>
      <color theme="10"/>
      <name val="Arial"/>
      <family val="2"/>
      <charset val="204"/>
    </font>
    <font>
      <sz val="11"/>
      <color indexed="8"/>
      <name val="Arial"/>
      <family val="2"/>
      <charset val="204"/>
    </font>
    <font>
      <sz val="10"/>
      <color indexed="8"/>
      <name val="Arial"/>
      <charset val="1"/>
    </font>
    <font>
      <sz val="10"/>
      <color indexed="8"/>
      <name val="Arial"/>
      <family val="2"/>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6">
    <xf numFmtId="0" fontId="0" fillId="0" borderId="0"/>
    <xf numFmtId="0" fontId="1" fillId="0" borderId="0" applyNumberFormat="0" applyFill="0" applyBorder="0" applyAlignment="0" applyProtection="0"/>
    <xf numFmtId="0" fontId="2" fillId="0" borderId="0" applyNumberFormat="0" applyBorder="0" applyProtection="0"/>
    <xf numFmtId="0" fontId="7" fillId="0" borderId="0" applyNumberFormat="0" applyFill="0" applyBorder="0" applyAlignment="0" applyProtection="0"/>
    <xf numFmtId="0" fontId="10" fillId="0" borderId="0"/>
    <xf numFmtId="0" fontId="11" fillId="0" borderId="0"/>
  </cellStyleXfs>
  <cellXfs count="35">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2" borderId="2" xfId="0" applyFont="1" applyFill="1" applyBorder="1" applyAlignment="1">
      <alignment horizontal="left" vertical="center" wrapText="1"/>
    </xf>
    <xf numFmtId="49" fontId="6" fillId="0" borderId="3" xfId="0" applyNumberFormat="1" applyFont="1" applyFill="1" applyBorder="1" applyAlignment="1">
      <alignment horizontal="center" vertical="center"/>
    </xf>
    <xf numFmtId="0" fontId="5" fillId="2" borderId="3" xfId="0"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3"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Border="1"/>
    <xf numFmtId="0" fontId="4" fillId="0" borderId="5"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0" xfId="0" applyBorder="1" applyAlignment="1">
      <alignment wrapText="1"/>
    </xf>
    <xf numFmtId="165" fontId="3" fillId="0" borderId="0" xfId="0" applyNumberFormat="1" applyFont="1" applyFill="1" applyBorder="1" applyAlignment="1">
      <alignment horizontal="center" vertical="center" wrapText="1"/>
    </xf>
    <xf numFmtId="0" fontId="3" fillId="0" borderId="0" xfId="0" applyFont="1" applyFill="1" applyBorder="1"/>
    <xf numFmtId="49"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3"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9" fillId="0" borderId="0" xfId="5"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8" fillId="0" borderId="0" xfId="3" applyFont="1" applyBorder="1" applyAlignment="1">
      <alignment horizontal="center" vertical="center" wrapText="1"/>
    </xf>
    <xf numFmtId="165" fontId="3" fillId="0" borderId="0" xfId="0" applyNumberFormat="1" applyFont="1" applyFill="1" applyBorder="1" applyAlignment="1">
      <alignment horizontal="center" vertical="center"/>
    </xf>
  </cellXfs>
  <cellStyles count="6">
    <cellStyle name="Гиперссылка" xfId="1" xr:uid="{00000000-0005-0000-0000-000000000000}"/>
    <cellStyle name="Гіперпосилання" xfId="3" builtinId="8"/>
    <cellStyle name="Звичайний" xfId="0" builtinId="0" customBuiltin="1"/>
    <cellStyle name="Звичайний 2" xfId="2" xr:uid="{00000000-0005-0000-0000-000002000000}"/>
    <cellStyle name="Звичайний 3" xfId="4" xr:uid="{123E013A-E41C-452B-899E-FA4D60D61A59}"/>
    <cellStyle name="Звичайний 4" xfId="5" xr:uid="{1F4D186F-A497-4D32-A70E-4CC2496E33D6}"/>
  </cellStyles>
  <dxfs count="44">
    <dxf>
      <font>
        <b val="0"/>
        <i val="0"/>
        <strike val="0"/>
        <condense val="0"/>
        <extend val="0"/>
        <outline val="0"/>
        <shadow val="0"/>
        <u val="none"/>
        <vertAlign val="baseline"/>
        <sz val="12"/>
        <color rgb="FF000000"/>
        <name val="Tahoma"/>
        <family val="2"/>
        <charset val="204"/>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family val="2"/>
        <charset val="204"/>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numFmt numFmtId="164" formatCode="yyyy\-mm\-dd;@"/>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numFmt numFmtId="165" formatCode="00000000"/>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numFmt numFmtId="165" formatCode="00000000"/>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numFmt numFmtId="164" formatCode="yyyy\-mm\-dd;@"/>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numFmt numFmtId="164" formatCode="yyyy\-mm\-dd;@"/>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numFmt numFmtId="164" formatCode="yyyy\-mm\-dd;@"/>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numFmt numFmtId="164" formatCode="yyyy\-mm\-dd;@"/>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numFmt numFmtId="164" formatCode="yyyy\-mm\-dd;@"/>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numFmt numFmtId="164" formatCode="yyyy\-mm\-dd;@"/>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rgb="FF000000"/>
        <name val="Bahnschrift SemiBold SemiConden"/>
        <family val="2"/>
        <charset val="204"/>
        <scheme val="none"/>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rgb="FF000000"/>
        <name val="Arial"/>
        <family val="2"/>
        <charset val="204"/>
        <scheme val="none"/>
      </font>
      <numFmt numFmtId="30" formatCode="@"/>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rgb="FF000000"/>
        <name val="Arial"/>
        <family val="2"/>
        <charset val="204"/>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legalsacts_2024%20&#1074;&#1110;&#1073;&#1086;&#1088;&#1082;&#1072;%20&#1079;&#1072;&#1084;&#1077;&#1085;&#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1085;&#1087;&#1072;\01042024\legalsacts_2024%20&#1074;&#1080;&#1073;&#1086;&#1088;&#1082;&#1072;%20&#1079;&#1072;&#1084;&#1077;&#1085;&#1072;%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1085;&#1087;&#1072;\19022024\legalsacts_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ПА"/>
      <sheetName val="Довідник"/>
      <sheetName val="legalsacts_2024 віборка замена"/>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ПА"/>
      <sheetName val="Довідник"/>
      <sheetName val="legalsacts_2024 виборка замена "/>
    </sheetNames>
    <sheetDataSet>
      <sheetData sheetId="0">
        <row r="59">
          <cell r="L59" t="str">
            <v>Управління кадрового забезпечення та з питань нагород</v>
          </cell>
        </row>
      </sheetData>
      <sheetData sheetId="1">
        <row r="2">
          <cell r="C2" t="str">
            <v>Управління кадрового забезпечення та з питань нагород</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ПА"/>
      <sheetName val="Довідник"/>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galsacts_2023" displayName="legalsacts_2023" ref="A1:T273" totalsRowShown="0" headerRowDxfId="43" dataDxfId="42">
  <autoFilter ref="A1:T273" xr:uid="{00000000-0009-0000-0100-000001000000}"/>
  <tableColumns count="20">
    <tableColumn id="1" xr3:uid="{00000000-0010-0000-0000-000001000000}" name="Ідентифікатор" dataDxfId="41" totalsRowDxfId="40"/>
    <tableColumn id="2" xr3:uid="{00000000-0010-0000-0000-000002000000}" name="Вид" dataDxfId="39" totalsRowDxfId="38"/>
    <tableColumn id="3" xr3:uid="{00000000-0010-0000-0000-000003000000}" name="Назва" dataDxfId="37" totalsRowDxfId="36"/>
    <tableColumn id="4" xr3:uid="{00000000-0010-0000-0000-000004000000}" name="Дата ухвалення" dataDxfId="35" totalsRowDxfId="34"/>
    <tableColumn id="5" xr3:uid="{00000000-0010-0000-0000-000005000000}" name="Номер" dataDxfId="33" totalsRowDxfId="32"/>
    <tableColumn id="6" xr3:uid="{00000000-0010-0000-0000-000006000000}" name="Характер розпорядження" dataDxfId="31" totalsRowDxfId="30"/>
    <tableColumn id="7" xr3:uid="{00000000-0010-0000-0000-000007000000}" name="Дата оприлюднення" dataDxfId="29" totalsRowDxfId="28"/>
    <tableColumn id="8" xr3:uid="{00000000-0010-0000-0000-000008000000}" name="Чинний від" dataDxfId="27" totalsRowDxfId="26"/>
    <tableColumn id="9" xr3:uid="{00000000-0010-0000-0000-000009000000}" name="Внесення змін" dataDxfId="25" totalsRowDxfId="24"/>
    <tableColumn id="10" xr3:uid="{00000000-0010-0000-0000-00000A000000}" name="Статус" dataDxfId="23" totalsRowDxfId="22"/>
    <tableColumn id="11" xr3:uid="{00000000-0010-0000-0000-00000B000000}" name="Підстава втрати чинності або часткової втрати чинності" dataDxfId="21" totalsRowDxfId="20"/>
    <tableColumn id="12" xr3:uid="{00000000-0010-0000-0000-00000C000000}" name="Назва видавника" dataDxfId="19" totalsRowDxfId="18"/>
    <tableColumn id="13" xr3:uid="{00000000-0010-0000-0000-00000D000000}" name="Ідентифікатор видавника" dataDxfId="17" totalsRowDxfId="16">
      <calculatedColumnFormula>INDEX(Довідник!$C$2:$D$37,MATCH(НПА!L2,Довідник!$C$2:$C$37,0),MATCH(Таблиця2[[#Headers],[ЄДРПОУ]],Таблиця2[[#Headers],[Розпорядник]:[ЄДРПОУ]],0))</calculatedColumnFormula>
    </tableColumn>
    <tableColumn id="14" xr3:uid="{00000000-0010-0000-0000-00000E000000}" name="Посилання" dataDxfId="15" totalsRowDxfId="14"/>
    <tableColumn id="15" xr3:uid="{00000000-0010-0000-0000-00000F000000}" name="Номер державної реєстрації" dataDxfId="13" totalsRowDxfId="12"/>
    <tableColumn id="16" xr3:uid="{00000000-0010-0000-0000-000010000000}" name="Дата державної реєстрації" dataDxfId="11" totalsRowDxfId="10"/>
    <tableColumn id="17" xr3:uid="{00000000-0010-0000-0000-000011000000}" name="Назва реєстратора" dataDxfId="9" totalsRowDxfId="8"/>
    <tableColumn id="18" xr3:uid="{00000000-0010-0000-0000-000012000000}" name="Ідентифікатор реєстратора" dataDxfId="7" totalsRowDxfId="6"/>
    <tableColumn id="19" xr3:uid="{00000000-0010-0000-0000-000013000000}" name="Гіперпосилання на вебпортал відкритих даних" dataDxfId="5" totalsRowDxfId="4"/>
    <tableColumn id="20" xr3:uid="{00000000-0010-0000-0000-000014000000}" name="Примітки" dataDxfId="3" totalsRowDxfId="2"/>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00CC34-0D1E-4F4A-A5DC-A5A27C1EBB6B}" name="Таблиця2" displayName="Таблиця2" ref="A1:D37" totalsRowShown="0">
  <autoFilter ref="A1:D37" xr:uid="{7FBE8BDF-DE5C-4D69-8146-0134A0BF036A}"/>
  <tableColumns count="4">
    <tableColumn id="1" xr3:uid="{7D0E38CF-51E5-4396-BF16-DC280E76F3A6}" name="Стовпець1"/>
    <tableColumn id="2" xr3:uid="{0B6BF25E-8A18-47A1-845A-6910CBCA50D0}" name="Стовпець2" dataDxfId="1"/>
    <tableColumn id="4" xr3:uid="{0557D3FF-645F-4BA3-9C66-83F68045B5DF}" name="Розпорядник"/>
    <tableColumn id="5" xr3:uid="{AA8F884A-528F-44DB-B6D2-E671CA0C5DD1}" name="ЄДРПОУ" dataDxfId="0"/>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n.gov.ua/storage/app/sites/1/publicinfo/LegalAct/153-24.pdf" TargetMode="External"/><Relationship Id="rId21" Type="http://schemas.openxmlformats.org/officeDocument/2006/relationships/hyperlink" Target="https://dn.gov.ua/storage/app/sites/1/publicinfo/LegalAct/22-24.pdf" TargetMode="External"/><Relationship Id="rId63" Type="http://schemas.openxmlformats.org/officeDocument/2006/relationships/hyperlink" Target="https://dn.gov.ua/storage/app/sites/1/publicinfo/LegalAct/95-24.pdf" TargetMode="External"/><Relationship Id="rId159" Type="http://schemas.openxmlformats.org/officeDocument/2006/relationships/hyperlink" Target="https://dn.gov.ua/storage/app/sites/1/publicinfo/LegalAct/90-24.pdf" TargetMode="External"/><Relationship Id="rId170" Type="http://schemas.openxmlformats.org/officeDocument/2006/relationships/hyperlink" Target="https://dn.gov.ua/storage/app/sites/1/publicinfo/LegalAct/175-24.pdf" TargetMode="External"/><Relationship Id="rId226" Type="http://schemas.openxmlformats.org/officeDocument/2006/relationships/hyperlink" Target="https://dn.gov.ua/storage/app/sites/1/publicinfo/LegalAct/232-24.pdf" TargetMode="External"/><Relationship Id="rId268" Type="http://schemas.openxmlformats.org/officeDocument/2006/relationships/hyperlink" Target="https://dn.gov.ua/storage/app/sites/1/publicinfo/LegalAct/276-24.pdf" TargetMode="External"/><Relationship Id="rId32" Type="http://schemas.openxmlformats.org/officeDocument/2006/relationships/hyperlink" Target="https://dn.gov.ua/storage/app/sites/1/publicinfo/LegalAct/34-24.pdf" TargetMode="External"/><Relationship Id="rId74" Type="http://schemas.openxmlformats.org/officeDocument/2006/relationships/hyperlink" Target="https://dn.gov.ua/storage/app/sites/1/publicinfo/LegalAct/107-24.pdf" TargetMode="External"/><Relationship Id="rId128" Type="http://schemas.openxmlformats.org/officeDocument/2006/relationships/hyperlink" Target="https://dn.gov.ua/storage/app/sites/1/publicinfo/LegalAct/166-24.pdf" TargetMode="External"/><Relationship Id="rId5" Type="http://schemas.openxmlformats.org/officeDocument/2006/relationships/hyperlink" Target="https://dn.gov.ua/storage/app/sites/1/publicinfo/LegalAct/4-24.pdf" TargetMode="External"/><Relationship Id="rId95" Type="http://schemas.openxmlformats.org/officeDocument/2006/relationships/hyperlink" Target="https://dn.gov.ua/storage/app/sites/1/publicinfo/LegalAct/130-24.pdf" TargetMode="External"/><Relationship Id="rId160" Type="http://schemas.openxmlformats.org/officeDocument/2006/relationships/hyperlink" Target="https://dn.gov.ua/storage/app/sites/1/publicinfo/LegalAct/96-24.pdf" TargetMode="External"/><Relationship Id="rId181" Type="http://schemas.openxmlformats.org/officeDocument/2006/relationships/hyperlink" Target="https://dn.gov.ua/storage/app/sites/1/publicinfo/LegalAct/186-24.pdf" TargetMode="External"/><Relationship Id="rId216" Type="http://schemas.openxmlformats.org/officeDocument/2006/relationships/hyperlink" Target="https://dn.gov.ua/storage/app/sites/1/publicinfo/LegalAct/180-24.pdf" TargetMode="External"/><Relationship Id="rId237" Type="http://schemas.openxmlformats.org/officeDocument/2006/relationships/hyperlink" Target="https://dn.gov.ua/storage/app/sites/1/publicinfo/LegalAct/241-24.pdf" TargetMode="External"/><Relationship Id="rId258" Type="http://schemas.openxmlformats.org/officeDocument/2006/relationships/hyperlink" Target="https://dn.gov.ua/storage/app/sites/1/publicinfo/LegalAct/266-24.pdf" TargetMode="External"/><Relationship Id="rId22" Type="http://schemas.openxmlformats.org/officeDocument/2006/relationships/hyperlink" Target="https://dn.gov.ua/storage/app/sites/1/publicinfo/LegalAct/23-24.pdf" TargetMode="External"/><Relationship Id="rId43" Type="http://schemas.openxmlformats.org/officeDocument/2006/relationships/hyperlink" Target="https://dn.gov.ua/storage/app/sites/1/publicinfo/LegalAct/45-24.pdf" TargetMode="External"/><Relationship Id="rId64" Type="http://schemas.openxmlformats.org/officeDocument/2006/relationships/hyperlink" Target="https://dn.gov.ua/storage/app/sites/1/publicinfo/LegalAct/97-24.pdf" TargetMode="External"/><Relationship Id="rId118" Type="http://schemas.openxmlformats.org/officeDocument/2006/relationships/hyperlink" Target="https://dn.gov.ua/storage/app/sites/1/publicinfo/LegalAct/154-24.pdf" TargetMode="External"/><Relationship Id="rId139" Type="http://schemas.openxmlformats.org/officeDocument/2006/relationships/hyperlink" Target="https://dn.gov.ua/storage/app/sites/1/publicinfo/LegalAct/58-24.pdf" TargetMode="External"/><Relationship Id="rId85" Type="http://schemas.openxmlformats.org/officeDocument/2006/relationships/hyperlink" Target="https://dn.gov.ua/storage/app/sites/1/publicinfo/LegalAct/118-24.pdf" TargetMode="External"/><Relationship Id="rId150" Type="http://schemas.openxmlformats.org/officeDocument/2006/relationships/hyperlink" Target="https://dn.gov.ua/storage/app/sites/1/publicinfo/LegalAct/72-24.pdf" TargetMode="External"/><Relationship Id="rId171" Type="http://schemas.openxmlformats.org/officeDocument/2006/relationships/hyperlink" Target="https://dn.gov.ua/storage/app/sites/1/publicinfo/LegalAct/177-24.pdf" TargetMode="External"/><Relationship Id="rId192" Type="http://schemas.openxmlformats.org/officeDocument/2006/relationships/hyperlink" Target="https://dn.gov.ua/storage/app/sites/1/publicinfo/LegalAct/199-24.pdf" TargetMode="External"/><Relationship Id="rId206" Type="http://schemas.openxmlformats.org/officeDocument/2006/relationships/hyperlink" Target="https://dn.gov.ua/storage/app/sites/1/publicinfo/LegalAct/215-24.pdf" TargetMode="External"/><Relationship Id="rId227" Type="http://schemas.openxmlformats.org/officeDocument/2006/relationships/hyperlink" Target="https://dn.gov.ua/storage/app/sites/1/publicinfo/LegalAct/233-24.pdf" TargetMode="External"/><Relationship Id="rId248" Type="http://schemas.openxmlformats.org/officeDocument/2006/relationships/hyperlink" Target="https://dn.gov.ua/storage/app/sites/1/publicinfo/LegalAct/256-24.pdf" TargetMode="External"/><Relationship Id="rId269" Type="http://schemas.openxmlformats.org/officeDocument/2006/relationships/hyperlink" Target="https://dn.gov.ua/storage/app/sites/1/publicinfo/LegalAct/277-24.pdf" TargetMode="External"/><Relationship Id="rId12" Type="http://schemas.openxmlformats.org/officeDocument/2006/relationships/hyperlink" Target="https://dn.gov.ua/storage/app/sites/1/publicinfo/LegalAct/12-24.pdf" TargetMode="External"/><Relationship Id="rId33" Type="http://schemas.openxmlformats.org/officeDocument/2006/relationships/hyperlink" Target="https://dn.gov.ua/storage/app/sites/1/publicinfo/LegalAct/36-24.pdf" TargetMode="External"/><Relationship Id="rId108" Type="http://schemas.openxmlformats.org/officeDocument/2006/relationships/hyperlink" Target="https://dn.gov.ua/storage/app/sites/1/publicinfo/LegalAct/145-24.pdf" TargetMode="External"/><Relationship Id="rId129" Type="http://schemas.openxmlformats.org/officeDocument/2006/relationships/hyperlink" Target="https://dn.gov.ua/storage/app/sites/1/publicinfo/LegalAct/168-24.pdf" TargetMode="External"/><Relationship Id="rId54" Type="http://schemas.openxmlformats.org/officeDocument/2006/relationships/hyperlink" Target="https://dn.gov.ua/storage/app/sites/1/publicinfo/LegalAct/83-24.pdf" TargetMode="External"/><Relationship Id="rId75" Type="http://schemas.openxmlformats.org/officeDocument/2006/relationships/hyperlink" Target="https://dn.gov.ua/storage/app/sites/1/publicinfo/LegalAct/108-24.pdf" TargetMode="External"/><Relationship Id="rId96" Type="http://schemas.openxmlformats.org/officeDocument/2006/relationships/hyperlink" Target="https://dn.gov.ua/storage/app/sites/1/publicinfo/LegalAct/131-24.pdf" TargetMode="External"/><Relationship Id="rId140" Type="http://schemas.openxmlformats.org/officeDocument/2006/relationships/hyperlink" Target="https://dn.gov.ua/storage/app/sites/1/publicinfo/LegalAct/60-24.pdf" TargetMode="External"/><Relationship Id="rId161" Type="http://schemas.openxmlformats.org/officeDocument/2006/relationships/hyperlink" Target="https://dn.gov.ua/storage/app/sites/1/publicinfo/LegalAct/125-24.pdf" TargetMode="External"/><Relationship Id="rId182" Type="http://schemas.openxmlformats.org/officeDocument/2006/relationships/hyperlink" Target="https://dn.gov.ua/storage/app/sites/1/publicinfo/LegalAct/187-24.pdf" TargetMode="External"/><Relationship Id="rId217" Type="http://schemas.openxmlformats.org/officeDocument/2006/relationships/hyperlink" Target="https://dn.gov.ua/storage/app/sites/1/publicinfo/LegalAct/191-24.pdf" TargetMode="External"/><Relationship Id="rId6" Type="http://schemas.openxmlformats.org/officeDocument/2006/relationships/hyperlink" Target="https://dn.gov.ua/storage/app/sites/1/publicinfo/LegalAct/6-24.pdf" TargetMode="External"/><Relationship Id="rId238" Type="http://schemas.openxmlformats.org/officeDocument/2006/relationships/hyperlink" Target="https://dn.gov.ua/storage/app/sites/1/publicinfo/LegalAct/242-24.pdf" TargetMode="External"/><Relationship Id="rId259" Type="http://schemas.openxmlformats.org/officeDocument/2006/relationships/hyperlink" Target="https://dn.gov.ua/storage/app/sites/1/publicinfo/LegalAct/267-24.pdf" TargetMode="External"/><Relationship Id="rId23" Type="http://schemas.openxmlformats.org/officeDocument/2006/relationships/hyperlink" Target="https://dn.gov.ua/storage/app/sites/1/publicinfo/LegalAct/24-24.pdf" TargetMode="External"/><Relationship Id="rId119" Type="http://schemas.openxmlformats.org/officeDocument/2006/relationships/hyperlink" Target="https://dn.gov.ua/storage/app/sites/1/publicinfo/LegalAct/155-24.pdf" TargetMode="External"/><Relationship Id="rId270" Type="http://schemas.openxmlformats.org/officeDocument/2006/relationships/hyperlink" Target="https://dn.gov.ua/storage/app/sites/1/publicinfo/LegalAct/278-24.pdf" TargetMode="External"/><Relationship Id="rId44" Type="http://schemas.openxmlformats.org/officeDocument/2006/relationships/hyperlink" Target="https://dn.gov.ua/storage/app/sites/1/publicinfo/LegalAct/46-24.pdf" TargetMode="External"/><Relationship Id="rId65" Type="http://schemas.openxmlformats.org/officeDocument/2006/relationships/hyperlink" Target="https://dn.gov.ua/storage/app/sites/1/publicinfo/LegalAct/98-24.pdf" TargetMode="External"/><Relationship Id="rId86" Type="http://schemas.openxmlformats.org/officeDocument/2006/relationships/hyperlink" Target="https://dn.gov.ua/storage/app/sites/1/publicinfo/LegalAct/119-24.pdf" TargetMode="External"/><Relationship Id="rId130" Type="http://schemas.openxmlformats.org/officeDocument/2006/relationships/hyperlink" Target="https://dn.gov.ua/storage/app/sites/1/publicinfo/LegalAct/171-24.pdf" TargetMode="External"/><Relationship Id="rId151" Type="http://schemas.openxmlformats.org/officeDocument/2006/relationships/hyperlink" Target="https://dn.gov.ua/storage/app/sites/1/publicinfo/LegalAct/73-24.pdf" TargetMode="External"/><Relationship Id="rId172" Type="http://schemas.openxmlformats.org/officeDocument/2006/relationships/hyperlink" Target="https://dn.gov.ua/storage/app/sites/1/publicinfo/LegalAct/178-24.pdf" TargetMode="External"/><Relationship Id="rId193" Type="http://schemas.openxmlformats.org/officeDocument/2006/relationships/hyperlink" Target="https://dn.gov.ua/storage/app/sites/1/publicinfo/LegalAct/200-24.pdf" TargetMode="External"/><Relationship Id="rId207" Type="http://schemas.openxmlformats.org/officeDocument/2006/relationships/hyperlink" Target="https://dn.gov.ua/storage/app/sites/1/publicinfo/LegalAct/216-24.pdf" TargetMode="External"/><Relationship Id="rId228" Type="http://schemas.openxmlformats.org/officeDocument/2006/relationships/hyperlink" Target="https://dn.gov.ua/storage/app/sites/1/publicinfo/LegalAct/234-24.pdf" TargetMode="External"/><Relationship Id="rId249" Type="http://schemas.openxmlformats.org/officeDocument/2006/relationships/hyperlink" Target="https://dn.gov.ua/storage/app/sites/1/publicinfo/LegalAct/257-24.pdf" TargetMode="External"/><Relationship Id="rId13" Type="http://schemas.openxmlformats.org/officeDocument/2006/relationships/hyperlink" Target="https://dn.gov.ua/storage/app/sites/1/publicinfo/LegalAct/13-24.pdf" TargetMode="External"/><Relationship Id="rId109" Type="http://schemas.openxmlformats.org/officeDocument/2006/relationships/hyperlink" Target="https://dn.gov.ua/storage/app/sites/1/publicinfo/LegalAct/146-24.pdf" TargetMode="External"/><Relationship Id="rId260" Type="http://schemas.openxmlformats.org/officeDocument/2006/relationships/hyperlink" Target="https://dn.gov.ua/storage/app/sites/1/publicinfo/LegalAct/268-24.pdf" TargetMode="External"/><Relationship Id="rId34" Type="http://schemas.openxmlformats.org/officeDocument/2006/relationships/hyperlink" Target="https://dn.gov.ua/storage/app/sites/1/publicinfo/LegalAct/38-24.pdf" TargetMode="External"/><Relationship Id="rId55" Type="http://schemas.openxmlformats.org/officeDocument/2006/relationships/hyperlink" Target="https://dn.gov.ua/storage/app/sites/1/publicinfo/LegalAct/84-24.pdf" TargetMode="External"/><Relationship Id="rId76" Type="http://schemas.openxmlformats.org/officeDocument/2006/relationships/hyperlink" Target="https://dn.gov.ua/storage/app/sites/1/publicinfo/LegalAct/109-24.pdf" TargetMode="External"/><Relationship Id="rId97" Type="http://schemas.openxmlformats.org/officeDocument/2006/relationships/hyperlink" Target="https://dn.gov.ua/storage/app/sites/1/publicinfo/LegalAct/132-24.pdf" TargetMode="External"/><Relationship Id="rId120" Type="http://schemas.openxmlformats.org/officeDocument/2006/relationships/hyperlink" Target="https://dn.gov.ua/storage/app/sites/1/publicinfo/LegalAct/157-24.pdf" TargetMode="External"/><Relationship Id="rId141" Type="http://schemas.openxmlformats.org/officeDocument/2006/relationships/hyperlink" Target="https://dn.gov.ua/storage/app/sites/1/publicinfo/LegalAct/61-24.pdf" TargetMode="External"/><Relationship Id="rId7" Type="http://schemas.openxmlformats.org/officeDocument/2006/relationships/hyperlink" Target="https://dn.gov.ua/storage/app/sites/1/publicinfo/LegalAct/7-24.pdf" TargetMode="External"/><Relationship Id="rId162" Type="http://schemas.openxmlformats.org/officeDocument/2006/relationships/hyperlink" Target="https://dn.gov.ua/storage/app/sites/1/publicinfo/LegalAct/141-24.pdf" TargetMode="External"/><Relationship Id="rId183" Type="http://schemas.openxmlformats.org/officeDocument/2006/relationships/hyperlink" Target="https://dn.gov.ua/storage/app/sites/1/publicinfo/LegalAct/188-24.pdf" TargetMode="External"/><Relationship Id="rId218" Type="http://schemas.openxmlformats.org/officeDocument/2006/relationships/hyperlink" Target="https://dn.gov.ua/storage/app/sites/1/publicinfo/LegalAct/202-24.pdf" TargetMode="External"/><Relationship Id="rId239" Type="http://schemas.openxmlformats.org/officeDocument/2006/relationships/hyperlink" Target="https://dn.gov.ua/storage/app/sites/1/publicinfo/LegalAct/244-24.pdf" TargetMode="External"/><Relationship Id="rId250" Type="http://schemas.openxmlformats.org/officeDocument/2006/relationships/hyperlink" Target="https://dn.gov.ua/storage/app/sites/1/publicinfo/LegalAct/258-24.pdf" TargetMode="External"/><Relationship Id="rId271" Type="http://schemas.openxmlformats.org/officeDocument/2006/relationships/hyperlink" Target="https://dn.gov.ua/storage/app/sites/1/publicinfo/LegalAct/279-24.pdf" TargetMode="External"/><Relationship Id="rId24" Type="http://schemas.openxmlformats.org/officeDocument/2006/relationships/hyperlink" Target="https://dn.gov.ua/storage/app/sites/1/publicinfo/LegalAct/25-24.pdf" TargetMode="External"/><Relationship Id="rId45" Type="http://schemas.openxmlformats.org/officeDocument/2006/relationships/hyperlink" Target="https://dn.gov.ua/storage/app/sites/1/publicinfo/LegalAct/48-24.pdf" TargetMode="External"/><Relationship Id="rId66" Type="http://schemas.openxmlformats.org/officeDocument/2006/relationships/hyperlink" Target="https://dn.gov.ua/storage/app/sites/1/publicinfo/LegalAct/99-24.pdf" TargetMode="External"/><Relationship Id="rId87" Type="http://schemas.openxmlformats.org/officeDocument/2006/relationships/hyperlink" Target="https://dn.gov.ua/storage/app/sites/1/publicinfo/LegalAct/120-24.pdf" TargetMode="External"/><Relationship Id="rId110" Type="http://schemas.openxmlformats.org/officeDocument/2006/relationships/hyperlink" Target="https://dn.gov.ua/storage/app/sites/1/publicinfo/LegalAct/147-24.pdf" TargetMode="External"/><Relationship Id="rId131" Type="http://schemas.openxmlformats.org/officeDocument/2006/relationships/hyperlink" Target="https://dn.gov.ua/storage/app/sites/1/publicinfo/LegalAct/172-24.pdf" TargetMode="External"/><Relationship Id="rId152" Type="http://schemas.openxmlformats.org/officeDocument/2006/relationships/hyperlink" Target="https://dn.gov.ua/storage/app/sites/1/publicinfo/LegalAct/74-24.pdf" TargetMode="External"/><Relationship Id="rId173" Type="http://schemas.openxmlformats.org/officeDocument/2006/relationships/hyperlink" Target="https://dn.gov.ua/storage/app/sites/1/publicinfo/LegalAct/179-24.pdf" TargetMode="External"/><Relationship Id="rId194" Type="http://schemas.openxmlformats.org/officeDocument/2006/relationships/hyperlink" Target="https://dn.gov.ua/storage/app/sites/1/publicinfo/LegalAct/201-24.pdf" TargetMode="External"/><Relationship Id="rId208" Type="http://schemas.openxmlformats.org/officeDocument/2006/relationships/hyperlink" Target="https://dn.gov.ua/storage/app/sites/1/publicinfo/LegalAct/217-24.pdf" TargetMode="External"/><Relationship Id="rId229" Type="http://schemas.openxmlformats.org/officeDocument/2006/relationships/hyperlink" Target="https://dn.gov.ua/storage/app/sites/1/publicinfo/LegalAct/235-24.pdf" TargetMode="External"/><Relationship Id="rId240" Type="http://schemas.openxmlformats.org/officeDocument/2006/relationships/hyperlink" Target="https://dn.gov.ua/storage/app/sites/1/publicinfo/LegalAct/245-24.pdf" TargetMode="External"/><Relationship Id="rId261" Type="http://schemas.openxmlformats.org/officeDocument/2006/relationships/hyperlink" Target="https://dn.gov.ua/storage/app/sites/1/publicinfo/LegalAct/269-24.pdf" TargetMode="External"/><Relationship Id="rId14" Type="http://schemas.openxmlformats.org/officeDocument/2006/relationships/hyperlink" Target="https://dn.gov.ua/storage/app/sites/1/publicinfo/LegalAct/14-24.pdf" TargetMode="External"/><Relationship Id="rId35" Type="http://schemas.openxmlformats.org/officeDocument/2006/relationships/hyperlink" Target="https://dn.gov.ua/storage/app/sites/1/publicinfo/LegalAct/40-24.pdf" TargetMode="External"/><Relationship Id="rId56" Type="http://schemas.openxmlformats.org/officeDocument/2006/relationships/hyperlink" Target="https://dn.gov.ua/storage/app/sites/1/publicinfo/LegalAct/85-24.pdf" TargetMode="External"/><Relationship Id="rId77" Type="http://schemas.openxmlformats.org/officeDocument/2006/relationships/hyperlink" Target="https://dn.gov.ua/storage/app/sites/1/publicinfo/LegalAct/110-24.pdf" TargetMode="External"/><Relationship Id="rId100" Type="http://schemas.openxmlformats.org/officeDocument/2006/relationships/hyperlink" Target="https://dn.gov.ua/storage/app/sites/1/publicinfo/LegalAct/135-24.pdf" TargetMode="External"/><Relationship Id="rId8" Type="http://schemas.openxmlformats.org/officeDocument/2006/relationships/hyperlink" Target="https://dn.gov.ua/storage/app/sites/1/publicinfo/LegalAct/8-24.pdf" TargetMode="External"/><Relationship Id="rId98" Type="http://schemas.openxmlformats.org/officeDocument/2006/relationships/hyperlink" Target="https://dn.gov.ua/storage/app/sites/1/publicinfo/LegalAct/133-24.pdf" TargetMode="External"/><Relationship Id="rId121" Type="http://schemas.openxmlformats.org/officeDocument/2006/relationships/hyperlink" Target="https://dn.gov.ua/storage/app/sites/1/publicinfo/LegalAct/158-24.pdf" TargetMode="External"/><Relationship Id="rId142" Type="http://schemas.openxmlformats.org/officeDocument/2006/relationships/hyperlink" Target="https://dn.gov.ua/storage/app/sites/1/publicinfo/LegalAct/62-24.pdf" TargetMode="External"/><Relationship Id="rId163" Type="http://schemas.openxmlformats.org/officeDocument/2006/relationships/hyperlink" Target="https://dn.gov.ua/storage/app/sites/1/publicinfo/LegalAct/144-24.pdf" TargetMode="External"/><Relationship Id="rId184" Type="http://schemas.openxmlformats.org/officeDocument/2006/relationships/hyperlink" Target="https://dn.gov.ua/storage/app/sites/1/publicinfo/LegalAct/189-24.pdf" TargetMode="External"/><Relationship Id="rId219" Type="http://schemas.openxmlformats.org/officeDocument/2006/relationships/hyperlink" Target="https://dn.gov.ua/storage/app/sites/1/publicinfo/LegalAct/224-24.pdf" TargetMode="External"/><Relationship Id="rId230" Type="http://schemas.openxmlformats.org/officeDocument/2006/relationships/hyperlink" Target="https://dn.gov.ua/storage/app/sites/1/publicinfo/LegalAct/236-24.pdf" TargetMode="External"/><Relationship Id="rId251" Type="http://schemas.openxmlformats.org/officeDocument/2006/relationships/hyperlink" Target="https://dn.gov.ua/storage/app/sites/1/publicinfo/LegalAct/259-24.pdf" TargetMode="External"/><Relationship Id="rId25" Type="http://schemas.openxmlformats.org/officeDocument/2006/relationships/hyperlink" Target="https://dn.gov.ua/storage/app/sites/1/publicinfo/LegalAct/27-24.pdf" TargetMode="External"/><Relationship Id="rId46" Type="http://schemas.openxmlformats.org/officeDocument/2006/relationships/hyperlink" Target="https://dn.gov.ua/storage/app/sites/1/publicinfo/LegalAct/51-24.pdf" TargetMode="External"/><Relationship Id="rId67" Type="http://schemas.openxmlformats.org/officeDocument/2006/relationships/hyperlink" Target="https://dn.gov.ua/storage/app/sites/1/publicinfo/LegalAct/100-24.pdf" TargetMode="External"/><Relationship Id="rId272" Type="http://schemas.openxmlformats.org/officeDocument/2006/relationships/hyperlink" Target="https://dn.gov.ua/storage/app/sites/1/publicinfo/LegalAct/280-24.pdf" TargetMode="External"/><Relationship Id="rId88" Type="http://schemas.openxmlformats.org/officeDocument/2006/relationships/hyperlink" Target="https://dn.gov.ua/storage/app/sites/1/publicinfo/LegalAct/121-24.pdf" TargetMode="External"/><Relationship Id="rId111" Type="http://schemas.openxmlformats.org/officeDocument/2006/relationships/hyperlink" Target="https://dn.gov.ua/storage/app/sites/1/publicinfo/LegalAct/148-24.pdf" TargetMode="External"/><Relationship Id="rId132" Type="http://schemas.openxmlformats.org/officeDocument/2006/relationships/hyperlink" Target="https://dn.gov.ua/storage/app/sites/1/publicinfo/LegalAct/53-24.pdf" TargetMode="External"/><Relationship Id="rId153" Type="http://schemas.openxmlformats.org/officeDocument/2006/relationships/hyperlink" Target="https://dn.gov.ua/storage/app/sites/1/publicinfo/LegalAct/75-24.pdf" TargetMode="External"/><Relationship Id="rId174" Type="http://schemas.openxmlformats.org/officeDocument/2006/relationships/hyperlink" Target="https://dn.gov.ua/storage/app/sites/1/publicinfo/LegalAct/181-24.pdf" TargetMode="External"/><Relationship Id="rId195" Type="http://schemas.openxmlformats.org/officeDocument/2006/relationships/hyperlink" Target="https://dn.gov.ua/storage/app/sites/1/publicinfo/LegalAct/203-24.pdf" TargetMode="External"/><Relationship Id="rId209" Type="http://schemas.openxmlformats.org/officeDocument/2006/relationships/hyperlink" Target="https://dn.gov.ua/storage/app/sites/1/publicinfo/LegalAct/218-24.pdf" TargetMode="External"/><Relationship Id="rId220" Type="http://schemas.openxmlformats.org/officeDocument/2006/relationships/hyperlink" Target="https://dn.gov.ua/storage/app/sites/1/publicinfo/LegalAct/225-24.pdf" TargetMode="External"/><Relationship Id="rId241" Type="http://schemas.openxmlformats.org/officeDocument/2006/relationships/hyperlink" Target="https://dn.gov.ua/storage/app/sites/1/publicinfo/LegalAct/246-24.pdf" TargetMode="External"/><Relationship Id="rId15" Type="http://schemas.openxmlformats.org/officeDocument/2006/relationships/hyperlink" Target="https://dn.gov.ua/storage/app/sites/1/publicinfo/LegalAct/15-24.pdf" TargetMode="External"/><Relationship Id="rId36" Type="http://schemas.openxmlformats.org/officeDocument/2006/relationships/hyperlink" Target="https://dn.gov.ua/storage/app/sites/1/publicinfo/LegalAct/31-24.pdf" TargetMode="External"/><Relationship Id="rId57" Type="http://schemas.openxmlformats.org/officeDocument/2006/relationships/hyperlink" Target="https://dn.gov.ua/storage/app/sites/1/publicinfo/LegalAct/86-24.pdf" TargetMode="External"/><Relationship Id="rId262" Type="http://schemas.openxmlformats.org/officeDocument/2006/relationships/hyperlink" Target="https://dn.gov.ua/storage/app/sites/1/publicinfo/LegalAct/270-24.pdf" TargetMode="External"/><Relationship Id="rId78" Type="http://schemas.openxmlformats.org/officeDocument/2006/relationships/hyperlink" Target="https://dn.gov.ua/storage/app/sites/1/publicinfo/LegalAct/111-24.pdf" TargetMode="External"/><Relationship Id="rId99" Type="http://schemas.openxmlformats.org/officeDocument/2006/relationships/hyperlink" Target="https://dn.gov.ua/storage/app/sites/1/publicinfo/LegalAct/134-24.pdf" TargetMode="External"/><Relationship Id="rId101" Type="http://schemas.openxmlformats.org/officeDocument/2006/relationships/hyperlink" Target="https://dn.gov.ua/storage/app/sites/1/publicinfo/LegalAct/136-24.pdf" TargetMode="External"/><Relationship Id="rId122" Type="http://schemas.openxmlformats.org/officeDocument/2006/relationships/hyperlink" Target="https://dn.gov.ua/storage/app/sites/1/publicinfo/LegalAct/160-24.pdf" TargetMode="External"/><Relationship Id="rId143" Type="http://schemas.openxmlformats.org/officeDocument/2006/relationships/hyperlink" Target="https://dn.gov.ua/storage/app/sites/1/publicinfo/LegalAct/59-24.pdf" TargetMode="External"/><Relationship Id="rId164" Type="http://schemas.openxmlformats.org/officeDocument/2006/relationships/hyperlink" Target="https://dn.gov.ua/storage/app/sites/1/publicinfo/LegalAct/159-24.pdf" TargetMode="External"/><Relationship Id="rId185" Type="http://schemas.openxmlformats.org/officeDocument/2006/relationships/hyperlink" Target="https://dn.gov.ua/storage/app/sites/1/publicinfo/LegalAct/190-24.pdf" TargetMode="External"/><Relationship Id="rId9" Type="http://schemas.openxmlformats.org/officeDocument/2006/relationships/hyperlink" Target="https://dn.gov.ua/storage/app/sites/1/publicinfo/LegalAct/9-24.pdf" TargetMode="External"/><Relationship Id="rId210" Type="http://schemas.openxmlformats.org/officeDocument/2006/relationships/hyperlink" Target="https://dn.gov.ua/storage/app/sites/1/publicinfo/LegalAct/219-24.pdf" TargetMode="External"/><Relationship Id="rId26" Type="http://schemas.openxmlformats.org/officeDocument/2006/relationships/hyperlink" Target="https://dn.gov.ua/storage/app/sites/1/publicinfo/LegalAct/19-24.pdf" TargetMode="External"/><Relationship Id="rId231" Type="http://schemas.openxmlformats.org/officeDocument/2006/relationships/hyperlink" Target="https://dn.gov.ua/storage/app/sites/1/publicinfo/LegalAct/237-24.pdf" TargetMode="External"/><Relationship Id="rId252" Type="http://schemas.openxmlformats.org/officeDocument/2006/relationships/hyperlink" Target="https://dn.gov.ua/storage/app/sites/1/publicinfo/LegalAct/260-24.pdf" TargetMode="External"/><Relationship Id="rId273" Type="http://schemas.openxmlformats.org/officeDocument/2006/relationships/printerSettings" Target="../printerSettings/printerSettings1.bin"/><Relationship Id="rId47" Type="http://schemas.openxmlformats.org/officeDocument/2006/relationships/hyperlink" Target="https://dn.gov.ua/storage/app/sites/1/publicinfo/LegalAct/47-24.pdf" TargetMode="External"/><Relationship Id="rId68" Type="http://schemas.openxmlformats.org/officeDocument/2006/relationships/hyperlink" Target="https://dn.gov.ua/storage/app/sites/1/publicinfo/LegalAct/101-24.pdf" TargetMode="External"/><Relationship Id="rId89" Type="http://schemas.openxmlformats.org/officeDocument/2006/relationships/hyperlink" Target="https://dn.gov.ua/storage/app/sites/1/publicinfo/LegalAct/123-24.pdf" TargetMode="External"/><Relationship Id="rId112" Type="http://schemas.openxmlformats.org/officeDocument/2006/relationships/hyperlink" Target="https://dn.gov.ua/storage/app/sites/1/publicinfo/LegalAct/149-24.pdf" TargetMode="External"/><Relationship Id="rId133" Type="http://schemas.openxmlformats.org/officeDocument/2006/relationships/hyperlink" Target="https://dn.gov.ua/storage/app/sites/1/publicinfo/LegalAct/49-24.pdf" TargetMode="External"/><Relationship Id="rId154" Type="http://schemas.openxmlformats.org/officeDocument/2006/relationships/hyperlink" Target="https://dn.gov.ua/storage/app/sites/1/publicinfo/LegalAct/76-24.pdf" TargetMode="External"/><Relationship Id="rId175" Type="http://schemas.openxmlformats.org/officeDocument/2006/relationships/hyperlink" Target="https://dn.gov.ua/storage/app/sites/1/publicinfo/LegalAct/183-24.pdf" TargetMode="External"/><Relationship Id="rId196" Type="http://schemas.openxmlformats.org/officeDocument/2006/relationships/hyperlink" Target="https://dn.gov.ua/storage/app/sites/1/publicinfo/LegalAct/204-24.pdf" TargetMode="External"/><Relationship Id="rId200" Type="http://schemas.openxmlformats.org/officeDocument/2006/relationships/hyperlink" Target="https://dn.gov.ua/storage/app/sites/1/publicinfo/LegalAct/209-24.pdf" TargetMode="External"/><Relationship Id="rId16" Type="http://schemas.openxmlformats.org/officeDocument/2006/relationships/hyperlink" Target="https://dn.gov.ua/storage/app/sites/1/publicinfo/LegalAct/16-24.pdf" TargetMode="External"/><Relationship Id="rId221" Type="http://schemas.openxmlformats.org/officeDocument/2006/relationships/hyperlink" Target="https://dn.gov.ua/storage/app/sites/1/publicinfo/LegalAct/227-24.pdf" TargetMode="External"/><Relationship Id="rId242" Type="http://schemas.openxmlformats.org/officeDocument/2006/relationships/hyperlink" Target="https://dn.gov.ua/storage/app/sites/1/publicinfo/LegalAct/249-24.pdf" TargetMode="External"/><Relationship Id="rId263" Type="http://schemas.openxmlformats.org/officeDocument/2006/relationships/hyperlink" Target="https://dn.gov.ua/storage/app/sites/1/publicinfo/LegalAct/271-24.pdf" TargetMode="External"/><Relationship Id="rId37" Type="http://schemas.openxmlformats.org/officeDocument/2006/relationships/hyperlink" Target="https://dn.gov.ua/storage/app/sites/1/publicinfo/LegalAct/32-24.pdf" TargetMode="External"/><Relationship Id="rId58" Type="http://schemas.openxmlformats.org/officeDocument/2006/relationships/hyperlink" Target="https://dn.gov.ua/storage/app/sites/1/publicinfo/LegalAct/87-24.pdf" TargetMode="External"/><Relationship Id="rId79" Type="http://schemas.openxmlformats.org/officeDocument/2006/relationships/hyperlink" Target="https://dn.gov.ua/storage/app/sites/1/publicinfo/LegalAct/113-24.pdf" TargetMode="External"/><Relationship Id="rId102" Type="http://schemas.openxmlformats.org/officeDocument/2006/relationships/hyperlink" Target="https://dn.gov.ua/storage/app/sites/1/publicinfo/LegalAct/137-24.pdf" TargetMode="External"/><Relationship Id="rId123" Type="http://schemas.openxmlformats.org/officeDocument/2006/relationships/hyperlink" Target="https://dn.gov.ua/storage/app/sites/1/publicinfo/LegalAct/161-24.pdf" TargetMode="External"/><Relationship Id="rId144" Type="http://schemas.openxmlformats.org/officeDocument/2006/relationships/hyperlink" Target="https://dn.gov.ua/storage/app/sites/1/publicinfo/LegalAct/63-24.pdf" TargetMode="External"/><Relationship Id="rId90" Type="http://schemas.openxmlformats.org/officeDocument/2006/relationships/hyperlink" Target="https://dn.gov.ua/storage/app/sites/1/publicinfo/LegalAct/124-24.pdf" TargetMode="External"/><Relationship Id="rId165" Type="http://schemas.openxmlformats.org/officeDocument/2006/relationships/hyperlink" Target="https://dn.gov.ua/storage/app/sites/1/publicinfo/LegalAct/167-24.pdf" TargetMode="External"/><Relationship Id="rId186" Type="http://schemas.openxmlformats.org/officeDocument/2006/relationships/hyperlink" Target="https://dn.gov.ua/storage/app/sites/1/publicinfo/LegalAct/193-24.pdf" TargetMode="External"/><Relationship Id="rId211" Type="http://schemas.openxmlformats.org/officeDocument/2006/relationships/hyperlink" Target="https://dn.gov.ua/storage/app/sites/1/publicinfo/LegalAct/220-24.pdf" TargetMode="External"/><Relationship Id="rId232" Type="http://schemas.openxmlformats.org/officeDocument/2006/relationships/hyperlink" Target="https://dn.gov.ua/storage/app/sites/1/publicinfo/LegalAct/238-24.pdf" TargetMode="External"/><Relationship Id="rId253" Type="http://schemas.openxmlformats.org/officeDocument/2006/relationships/hyperlink" Target="https://dn.gov.ua/storage/app/sites/1/publicinfo/LegalAct/261-24.pdf" TargetMode="External"/><Relationship Id="rId274" Type="http://schemas.openxmlformats.org/officeDocument/2006/relationships/table" Target="../tables/table1.xml"/><Relationship Id="rId27" Type="http://schemas.openxmlformats.org/officeDocument/2006/relationships/hyperlink" Target="https://dn.gov.ua/storage/app/sites/1/publicinfo/LegalAct/26-24.pdf" TargetMode="External"/><Relationship Id="rId48" Type="http://schemas.openxmlformats.org/officeDocument/2006/relationships/hyperlink" Target="https://dn.gov.ua/storage/app/sites/1/publicinfo/LegalAct/52-24.pdf" TargetMode="External"/><Relationship Id="rId69" Type="http://schemas.openxmlformats.org/officeDocument/2006/relationships/hyperlink" Target="https://dn.gov.ua/storage/app/sites/1/publicinfo/LegalAct/102-24.pdf" TargetMode="External"/><Relationship Id="rId113" Type="http://schemas.openxmlformats.org/officeDocument/2006/relationships/hyperlink" Target="https://dn.gov.ua/storage/app/sites/1/publicinfo/LegalAct/150-24.pdf" TargetMode="External"/><Relationship Id="rId134" Type="http://schemas.openxmlformats.org/officeDocument/2006/relationships/hyperlink" Target="https://dn.gov.ua/storage/app/sites/1/publicinfo/LegalAct/50-24.pdf" TargetMode="External"/><Relationship Id="rId80" Type="http://schemas.openxmlformats.org/officeDocument/2006/relationships/hyperlink" Target="https://dn.gov.ua/storage/app/sites/1/publicinfo/LegalAct/114-24.pdf" TargetMode="External"/><Relationship Id="rId155" Type="http://schemas.openxmlformats.org/officeDocument/2006/relationships/hyperlink" Target="https://dn.gov.ua/storage/app/sites/1/publicinfo/LegalAct/66-24.pdf" TargetMode="External"/><Relationship Id="rId176" Type="http://schemas.openxmlformats.org/officeDocument/2006/relationships/hyperlink" Target="https://dn.gov.ua/storage/app/sites/1/publicinfo/LegalAct/184-24.pdf" TargetMode="External"/><Relationship Id="rId197" Type="http://schemas.openxmlformats.org/officeDocument/2006/relationships/hyperlink" Target="https://dn.gov.ua/storage/app/sites/1/publicinfo/LegalAct/205-24.pdf" TargetMode="External"/><Relationship Id="rId201" Type="http://schemas.openxmlformats.org/officeDocument/2006/relationships/hyperlink" Target="https://dn.gov.ua/storage/app/sites/1/publicinfo/LegalAct/210-24.pdf" TargetMode="External"/><Relationship Id="rId222" Type="http://schemas.openxmlformats.org/officeDocument/2006/relationships/hyperlink" Target="https://dn.gov.ua/storage/app/sites/1/publicinfo/LegalAct/228-24.pdf" TargetMode="External"/><Relationship Id="rId243" Type="http://schemas.openxmlformats.org/officeDocument/2006/relationships/hyperlink" Target="https://dn.gov.ua/storage/app/sites/1/publicinfo/LegalAct/250-24.pdf" TargetMode="External"/><Relationship Id="rId264" Type="http://schemas.openxmlformats.org/officeDocument/2006/relationships/hyperlink" Target="https://dn.gov.ua/storage/app/sites/1/publicinfo/LegalAct/272-24.pdf" TargetMode="External"/><Relationship Id="rId17" Type="http://schemas.openxmlformats.org/officeDocument/2006/relationships/hyperlink" Target="https://dn.gov.ua/storage/app/sites/1/publicinfo/LegalAct/17-24.pdf" TargetMode="External"/><Relationship Id="rId38" Type="http://schemas.openxmlformats.org/officeDocument/2006/relationships/hyperlink" Target="https://dn.gov.ua/storage/app/sites/1/publicinfo/LegalAct/37-24.pdf" TargetMode="External"/><Relationship Id="rId59" Type="http://schemas.openxmlformats.org/officeDocument/2006/relationships/hyperlink" Target="https://dn.gov.ua/storage/app/sites/1/publicinfo/LegalAct/91-24.pdf" TargetMode="External"/><Relationship Id="rId103" Type="http://schemas.openxmlformats.org/officeDocument/2006/relationships/hyperlink" Target="https://dn.gov.ua/storage/app/sites/1/publicinfo/LegalAct/138-24.pdf" TargetMode="External"/><Relationship Id="rId124" Type="http://schemas.openxmlformats.org/officeDocument/2006/relationships/hyperlink" Target="https://dn.gov.ua/storage/app/sites/1/publicinfo/LegalAct/162-24.pdf" TargetMode="External"/><Relationship Id="rId70" Type="http://schemas.openxmlformats.org/officeDocument/2006/relationships/hyperlink" Target="https://dn.gov.ua/storage/app/sites/1/publicinfo/LegalAct/103-24.pdf" TargetMode="External"/><Relationship Id="rId91" Type="http://schemas.openxmlformats.org/officeDocument/2006/relationships/hyperlink" Target="https://dn.gov.ua/storage/app/sites/1/publicinfo/LegalAct/126-24.pdf" TargetMode="External"/><Relationship Id="rId145" Type="http://schemas.openxmlformats.org/officeDocument/2006/relationships/hyperlink" Target="https://dn.gov.ua/storage/app/sites/1/publicinfo/LegalAct/64-24.pdf" TargetMode="External"/><Relationship Id="rId166" Type="http://schemas.openxmlformats.org/officeDocument/2006/relationships/hyperlink" Target="https://dn.gov.ua/storage/app/sites/1/publicinfo/LegalAct/169-24.pdf" TargetMode="External"/><Relationship Id="rId187" Type="http://schemas.openxmlformats.org/officeDocument/2006/relationships/hyperlink" Target="https://dn.gov.ua/storage/app/sites/1/publicinfo/LegalAct/194-24.pdf" TargetMode="External"/><Relationship Id="rId1" Type="http://schemas.openxmlformats.org/officeDocument/2006/relationships/hyperlink" Target="https://dn.gov.ua/storage/app/sites/1/publicinfo/LegalAct/5-24.pdf" TargetMode="External"/><Relationship Id="rId212" Type="http://schemas.openxmlformats.org/officeDocument/2006/relationships/hyperlink" Target="https://dn.gov.ua/storage/app/sites/1/publicinfo/LegalAct/222-24.pdf" TargetMode="External"/><Relationship Id="rId233" Type="http://schemas.openxmlformats.org/officeDocument/2006/relationships/hyperlink" Target="https://dn.gov.ua/storage/app/sites/1/publicinfo/LegalAct/239-24.pdf" TargetMode="External"/><Relationship Id="rId254" Type="http://schemas.openxmlformats.org/officeDocument/2006/relationships/hyperlink" Target="https://dn.gov.ua/storage/app/sites/1/publicinfo/LegalAct/262-24.pdf" TargetMode="External"/><Relationship Id="rId28" Type="http://schemas.openxmlformats.org/officeDocument/2006/relationships/hyperlink" Target="https://dn.gov.ua/storage/app/sites/1/publicinfo/LegalAct/28-24.pdf" TargetMode="External"/><Relationship Id="rId49" Type="http://schemas.openxmlformats.org/officeDocument/2006/relationships/hyperlink" Target="https://dn.gov.ua/storage/app/sites/1/publicinfo/LegalAct/78-24.pdf" TargetMode="External"/><Relationship Id="rId114" Type="http://schemas.openxmlformats.org/officeDocument/2006/relationships/hyperlink" Target="https://dn.gov.ua/storage/app/sites/1/publicinfo/LegalAct/151-24.pdf" TargetMode="External"/><Relationship Id="rId60" Type="http://schemas.openxmlformats.org/officeDocument/2006/relationships/hyperlink" Target="https://dn.gov.ua/storage/app/sites/1/publicinfo/LegalAct/92-24.pdf" TargetMode="External"/><Relationship Id="rId81" Type="http://schemas.openxmlformats.org/officeDocument/2006/relationships/hyperlink" Target="https://dn.gov.ua/storage/app/sites/1/publicinfo/LegalAct/115-24.pdf" TargetMode="External"/><Relationship Id="rId135" Type="http://schemas.openxmlformats.org/officeDocument/2006/relationships/hyperlink" Target="https://dn.gov.ua/storage/app/sites/1/publicinfo/LegalAct/54-24.pdf" TargetMode="External"/><Relationship Id="rId156" Type="http://schemas.openxmlformats.org/officeDocument/2006/relationships/hyperlink" Target="https://dn.gov.ua/storage/app/sites/1/publicinfo/LegalAct/77-24.pdf" TargetMode="External"/><Relationship Id="rId177" Type="http://schemas.openxmlformats.org/officeDocument/2006/relationships/hyperlink" Target="https://dn.gov.ua/storage/app/sites/1/publicinfo/LegalAct/185-24.pdf" TargetMode="External"/><Relationship Id="rId198" Type="http://schemas.openxmlformats.org/officeDocument/2006/relationships/hyperlink" Target="https://dn.gov.ua/storage/app/sites/1/publicinfo/LegalAct/206-24.pdf" TargetMode="External"/><Relationship Id="rId202" Type="http://schemas.openxmlformats.org/officeDocument/2006/relationships/hyperlink" Target="https://dn.gov.ua/storage/app/sites/1/publicinfo/LegalAct/211-24.pdf" TargetMode="External"/><Relationship Id="rId223" Type="http://schemas.openxmlformats.org/officeDocument/2006/relationships/hyperlink" Target="https://dn.gov.ua/storage/app/sites/1/publicinfo/LegalAct/229-24.pdf" TargetMode="External"/><Relationship Id="rId244" Type="http://schemas.openxmlformats.org/officeDocument/2006/relationships/hyperlink" Target="https://dn.gov.ua/storage/app/sites/1/publicinfo/LegalAct/251-24.pdf" TargetMode="External"/><Relationship Id="rId18" Type="http://schemas.openxmlformats.org/officeDocument/2006/relationships/hyperlink" Target="https://dn.gov.ua/storage/app/sites/1/publicinfo/LegalAct/18-24.pdf" TargetMode="External"/><Relationship Id="rId39" Type="http://schemas.openxmlformats.org/officeDocument/2006/relationships/hyperlink" Target="https://dn.gov.ua/storage/app/sites/1/publicinfo/LegalAct/39-24.pdf" TargetMode="External"/><Relationship Id="rId265" Type="http://schemas.openxmlformats.org/officeDocument/2006/relationships/hyperlink" Target="https://dn.gov.ua/storage/app/sites/1/publicinfo/LegalAct/273-24.pdf" TargetMode="External"/><Relationship Id="rId50" Type="http://schemas.openxmlformats.org/officeDocument/2006/relationships/hyperlink" Target="https://dn.gov.ua/storage/app/sites/1/publicinfo/LegalAct/79-24.pdf" TargetMode="External"/><Relationship Id="rId104" Type="http://schemas.openxmlformats.org/officeDocument/2006/relationships/hyperlink" Target="https://dn.gov.ua/storage/app/sites/1/publicinfo/LegalAct/139-24.pdf" TargetMode="External"/><Relationship Id="rId125" Type="http://schemas.openxmlformats.org/officeDocument/2006/relationships/hyperlink" Target="https://dn.gov.ua/storage/app/sites/1/publicinfo/LegalAct/163-24.pdf" TargetMode="External"/><Relationship Id="rId146" Type="http://schemas.openxmlformats.org/officeDocument/2006/relationships/hyperlink" Target="https://dn.gov.ua/storage/app/sites/1/publicinfo/LegalAct/65-24.pdf" TargetMode="External"/><Relationship Id="rId167" Type="http://schemas.openxmlformats.org/officeDocument/2006/relationships/hyperlink" Target="https://dn.gov.ua/storage/app/sites/1/publicinfo/LegalAct/170-24.pdf" TargetMode="External"/><Relationship Id="rId188" Type="http://schemas.openxmlformats.org/officeDocument/2006/relationships/hyperlink" Target="https://dn.gov.ua/storage/app/sites/1/publicinfo/LegalAct/195-24.pdf" TargetMode="External"/><Relationship Id="rId71" Type="http://schemas.openxmlformats.org/officeDocument/2006/relationships/hyperlink" Target="https://dn.gov.ua/storage/app/sites/1/publicinfo/LegalAct/104-24.pdf" TargetMode="External"/><Relationship Id="rId92" Type="http://schemas.openxmlformats.org/officeDocument/2006/relationships/hyperlink" Target="https://dn.gov.ua/storage/app/sites/1/publicinfo/LegalAct/127-24.pdf" TargetMode="External"/><Relationship Id="rId213" Type="http://schemas.openxmlformats.org/officeDocument/2006/relationships/hyperlink" Target="https://dn.gov.ua/storage/app/sites/1/publicinfo/LegalAct/223-24.pdf" TargetMode="External"/><Relationship Id="rId234" Type="http://schemas.openxmlformats.org/officeDocument/2006/relationships/hyperlink" Target="https://dn.gov.ua/storage/app/sites/1/publicinfo/LegalAct/243-24.pdf" TargetMode="External"/><Relationship Id="rId2" Type="http://schemas.openxmlformats.org/officeDocument/2006/relationships/hyperlink" Target="https://dn.gov.ua/storage/app/sites/1/publicinfo/LegalAct/2-24.pdf" TargetMode="External"/><Relationship Id="rId29" Type="http://schemas.openxmlformats.org/officeDocument/2006/relationships/hyperlink" Target="https://dn.gov.ua/storage/app/sites/1/publicinfo/LegalAct/29-24.pdf" TargetMode="External"/><Relationship Id="rId255" Type="http://schemas.openxmlformats.org/officeDocument/2006/relationships/hyperlink" Target="https://dn.gov.ua/storage/app/sites/1/publicinfo/LegalAct/263-24.pdf" TargetMode="External"/><Relationship Id="rId40" Type="http://schemas.openxmlformats.org/officeDocument/2006/relationships/hyperlink" Target="https://dn.gov.ua/storage/app/sites/1/publicinfo/LegalAct/41-24.pdf" TargetMode="External"/><Relationship Id="rId115" Type="http://schemas.openxmlformats.org/officeDocument/2006/relationships/hyperlink" Target="https://dn.gov.ua/storage/app/sites/1/publicinfo/LegalAct/152-24.pdf" TargetMode="External"/><Relationship Id="rId136" Type="http://schemas.openxmlformats.org/officeDocument/2006/relationships/hyperlink" Target="https://dn.gov.ua/storage/app/sites/1/publicinfo/LegalAct/55-24.pdf" TargetMode="External"/><Relationship Id="rId157" Type="http://schemas.openxmlformats.org/officeDocument/2006/relationships/hyperlink" Target="https://dn.gov.ua/storage/app/sites/1/publicinfo/LegalAct/88-24.pdf" TargetMode="External"/><Relationship Id="rId178" Type="http://schemas.openxmlformats.org/officeDocument/2006/relationships/hyperlink" Target="https://dn.gov.ua/storage/app/sites/1/publicinfo/LegalAct/182-24.pdf" TargetMode="External"/><Relationship Id="rId61" Type="http://schemas.openxmlformats.org/officeDocument/2006/relationships/hyperlink" Target="https://dn.gov.ua/storage/app/sites/1/publicinfo/LegalAct/93-24.pdf" TargetMode="External"/><Relationship Id="rId82" Type="http://schemas.openxmlformats.org/officeDocument/2006/relationships/hyperlink" Target="https://dn.gov.ua/storage/app/sites/1/publicinfo/LegalAct/116-24.pdf" TargetMode="External"/><Relationship Id="rId199" Type="http://schemas.openxmlformats.org/officeDocument/2006/relationships/hyperlink" Target="https://dn.gov.ua/storage/app/sites/1/publicinfo/LegalAct/208-24.pdf" TargetMode="External"/><Relationship Id="rId203" Type="http://schemas.openxmlformats.org/officeDocument/2006/relationships/hyperlink" Target="https://dn.gov.ua/storage/app/sites/1/publicinfo/LegalAct/212-24.pdf" TargetMode="External"/><Relationship Id="rId19" Type="http://schemas.openxmlformats.org/officeDocument/2006/relationships/hyperlink" Target="https://dn.gov.ua/storage/app/sites/1/publicinfo/LegalAct/20-24.pdf" TargetMode="External"/><Relationship Id="rId224" Type="http://schemas.openxmlformats.org/officeDocument/2006/relationships/hyperlink" Target="https://dn.gov.ua/storage/app/sites/1/publicinfo/LegalAct/230-24.pdf" TargetMode="External"/><Relationship Id="rId245" Type="http://schemas.openxmlformats.org/officeDocument/2006/relationships/hyperlink" Target="https://dn.gov.ua/storage/app/sites/1/publicinfo/LegalAct/253-24.pdf" TargetMode="External"/><Relationship Id="rId266" Type="http://schemas.openxmlformats.org/officeDocument/2006/relationships/hyperlink" Target="https://dn.gov.ua/storage/app/sites/1/publicinfo/LegalAct/274-24.pdf" TargetMode="External"/><Relationship Id="rId30" Type="http://schemas.openxmlformats.org/officeDocument/2006/relationships/hyperlink" Target="https://dn.gov.ua/storage/app/sites/1/publicinfo/LegalAct/30-24.pdf" TargetMode="External"/><Relationship Id="rId105" Type="http://schemas.openxmlformats.org/officeDocument/2006/relationships/hyperlink" Target="https://dn.gov.ua/storage/app/sites/1/publicinfo/LegalAct/140-24.pdf" TargetMode="External"/><Relationship Id="rId126" Type="http://schemas.openxmlformats.org/officeDocument/2006/relationships/hyperlink" Target="https://dn.gov.ua/storage/app/sites/1/publicinfo/LegalAct/164-24.pdf" TargetMode="External"/><Relationship Id="rId147" Type="http://schemas.openxmlformats.org/officeDocument/2006/relationships/hyperlink" Target="https://dn.gov.ua/storage/app/sites/1/publicinfo/LegalAct/68-24.pdf" TargetMode="External"/><Relationship Id="rId168" Type="http://schemas.openxmlformats.org/officeDocument/2006/relationships/hyperlink" Target="https://dn.gov.ua/storage/app/sites/1/publicinfo/LegalAct/173-24.pdf" TargetMode="External"/><Relationship Id="rId51" Type="http://schemas.openxmlformats.org/officeDocument/2006/relationships/hyperlink" Target="https://dn.gov.ua/storage/app/sites/1/publicinfo/LegalAct/80-24.pdf" TargetMode="External"/><Relationship Id="rId72" Type="http://schemas.openxmlformats.org/officeDocument/2006/relationships/hyperlink" Target="https://dn.gov.ua/storage/app/sites/1/publicinfo/LegalAct/105-24.pdf" TargetMode="External"/><Relationship Id="rId93" Type="http://schemas.openxmlformats.org/officeDocument/2006/relationships/hyperlink" Target="https://dn.gov.ua/storage/app/sites/1/publicinfo/LegalAct/128-24.pdf" TargetMode="External"/><Relationship Id="rId189" Type="http://schemas.openxmlformats.org/officeDocument/2006/relationships/hyperlink" Target="https://dn.gov.ua/storage/app/sites/1/publicinfo/LegalAct/196-24.pdf" TargetMode="External"/><Relationship Id="rId3" Type="http://schemas.openxmlformats.org/officeDocument/2006/relationships/hyperlink" Target="https://dn.gov.ua/storage/app/sites/1/publicinfo/LegalAct/1-24.pdf" TargetMode="External"/><Relationship Id="rId214" Type="http://schemas.openxmlformats.org/officeDocument/2006/relationships/hyperlink" Target="https://dn.gov.ua/storage/app/sites/1/publicinfo/LegalAct/122-24.pdf" TargetMode="External"/><Relationship Id="rId235" Type="http://schemas.openxmlformats.org/officeDocument/2006/relationships/hyperlink" Target="https://dn.gov.ua/storage/app/sites/1/publicinfo/LegalAct/226-24.pdf" TargetMode="External"/><Relationship Id="rId256" Type="http://schemas.openxmlformats.org/officeDocument/2006/relationships/hyperlink" Target="https://dn.gov.ua/storage/app/sites/1/publicinfo/LegalAct/264-24.pdf" TargetMode="External"/><Relationship Id="rId116" Type="http://schemas.openxmlformats.org/officeDocument/2006/relationships/hyperlink" Target="https://dn.gov.ua/storage/app/sites/1/publicinfo/LegalAct/35-24.pdf" TargetMode="External"/><Relationship Id="rId137" Type="http://schemas.openxmlformats.org/officeDocument/2006/relationships/hyperlink" Target="https://dn.gov.ua/storage/app/sites/1/publicinfo/LegalAct/56-24.pdf" TargetMode="External"/><Relationship Id="rId158" Type="http://schemas.openxmlformats.org/officeDocument/2006/relationships/hyperlink" Target="https://dn.gov.ua/storage/app/sites/1/publicinfo/LegalAct/89-24.pdf" TargetMode="External"/><Relationship Id="rId20" Type="http://schemas.openxmlformats.org/officeDocument/2006/relationships/hyperlink" Target="https://dn.gov.ua/storage/app/sites/1/publicinfo/LegalAct/21-24.pdf" TargetMode="External"/><Relationship Id="rId41" Type="http://schemas.openxmlformats.org/officeDocument/2006/relationships/hyperlink" Target="https://dn.gov.ua/storage/app/sites/1/publicinfo/LegalAct/42-24.pdf" TargetMode="External"/><Relationship Id="rId62" Type="http://schemas.openxmlformats.org/officeDocument/2006/relationships/hyperlink" Target="https://dn.gov.ua/storage/app/sites/1/publicinfo/LegalAct/94-24.pdf" TargetMode="External"/><Relationship Id="rId83" Type="http://schemas.openxmlformats.org/officeDocument/2006/relationships/hyperlink" Target="https://dn.gov.ua/storage/app/sites/1/publicinfo/LegalAct/117-24.pdf" TargetMode="External"/><Relationship Id="rId179" Type="http://schemas.openxmlformats.org/officeDocument/2006/relationships/hyperlink" Target="https://dn.gov.ua/storage/app/sites/1/publicinfo/LegalAct/67-24.pdf" TargetMode="External"/><Relationship Id="rId190" Type="http://schemas.openxmlformats.org/officeDocument/2006/relationships/hyperlink" Target="https://dn.gov.ua/storage/app/sites/1/publicinfo/LegalAct/197-24.pdf" TargetMode="External"/><Relationship Id="rId204" Type="http://schemas.openxmlformats.org/officeDocument/2006/relationships/hyperlink" Target="https://dn.gov.ua/storage/app/sites/1/publicinfo/LegalAct/213-24.pdf" TargetMode="External"/><Relationship Id="rId225" Type="http://schemas.openxmlformats.org/officeDocument/2006/relationships/hyperlink" Target="https://dn.gov.ua/storage/app/sites/1/publicinfo/LegalAct/231-24.pdf" TargetMode="External"/><Relationship Id="rId246" Type="http://schemas.openxmlformats.org/officeDocument/2006/relationships/hyperlink" Target="https://dn.gov.ua/storage/app/sites/1/publicinfo/LegalAct/254-24.pdf" TargetMode="External"/><Relationship Id="rId267" Type="http://schemas.openxmlformats.org/officeDocument/2006/relationships/hyperlink" Target="https://dn.gov.ua/storage/app/sites/1/publicinfo/LegalAct/275-24.pdf" TargetMode="External"/><Relationship Id="rId106" Type="http://schemas.openxmlformats.org/officeDocument/2006/relationships/hyperlink" Target="https://dn.gov.ua/storage/app/sites/1/publicinfo/LegalAct/142-24.pdf" TargetMode="External"/><Relationship Id="rId127" Type="http://schemas.openxmlformats.org/officeDocument/2006/relationships/hyperlink" Target="https://dn.gov.ua/storage/app/sites/1/publicinfo/LegalAct/165-24.pdf" TargetMode="External"/><Relationship Id="rId10" Type="http://schemas.openxmlformats.org/officeDocument/2006/relationships/hyperlink" Target="https://dn.gov.ua/storage/app/sites/1/publicinfo/LegalAct/10-24.pdf" TargetMode="External"/><Relationship Id="rId31" Type="http://schemas.openxmlformats.org/officeDocument/2006/relationships/hyperlink" Target="https://dn.gov.ua/storage/app/sites/1/publicinfo/LegalAct/33-24.pdf" TargetMode="External"/><Relationship Id="rId52" Type="http://schemas.openxmlformats.org/officeDocument/2006/relationships/hyperlink" Target="https://dn.gov.ua/storage/app/sites/1/publicinfo/LegalAct/81-24.pdf" TargetMode="External"/><Relationship Id="rId73" Type="http://schemas.openxmlformats.org/officeDocument/2006/relationships/hyperlink" Target="https://dn.gov.ua/storage/app/sites/1/publicinfo/LegalAct/106-24.pdf" TargetMode="External"/><Relationship Id="rId94" Type="http://schemas.openxmlformats.org/officeDocument/2006/relationships/hyperlink" Target="https://dn.gov.ua/storage/app/sites/1/publicinfo/LegalAct/129-24.pdf" TargetMode="External"/><Relationship Id="rId148" Type="http://schemas.openxmlformats.org/officeDocument/2006/relationships/hyperlink" Target="https://dn.gov.ua/storage/app/sites/1/publicinfo/LegalAct/69-24.pdf" TargetMode="External"/><Relationship Id="rId169" Type="http://schemas.openxmlformats.org/officeDocument/2006/relationships/hyperlink" Target="https://dn.gov.ua/storage/app/sites/1/publicinfo/LegalAct/174-24.pdf" TargetMode="External"/><Relationship Id="rId4" Type="http://schemas.openxmlformats.org/officeDocument/2006/relationships/hyperlink" Target="https://dn.gov.ua/storage/app/sites/1/publicinfo/LegalAct/3-24.pdf" TargetMode="External"/><Relationship Id="rId180" Type="http://schemas.openxmlformats.org/officeDocument/2006/relationships/hyperlink" Target="https://dn.gov.ua/storage/app/sites/1/publicinfo/LegalAct/176-24.pdf" TargetMode="External"/><Relationship Id="rId215" Type="http://schemas.openxmlformats.org/officeDocument/2006/relationships/hyperlink" Target="https://dn.gov.ua/storage/app/sites/1/publicinfo/LegalAct/156-24.pdf" TargetMode="External"/><Relationship Id="rId236" Type="http://schemas.openxmlformats.org/officeDocument/2006/relationships/hyperlink" Target="https://dn.gov.ua/storage/app/sites/1/publicinfo/LegalAct/240-24.pdf" TargetMode="External"/><Relationship Id="rId257" Type="http://schemas.openxmlformats.org/officeDocument/2006/relationships/hyperlink" Target="https://dn.gov.ua/storage/app/sites/1/publicinfo/LegalAct/265-24.pdf" TargetMode="External"/><Relationship Id="rId42" Type="http://schemas.openxmlformats.org/officeDocument/2006/relationships/hyperlink" Target="https://dn.gov.ua/storage/app/sites/1/publicinfo/LegalAct/44-24.pdf" TargetMode="External"/><Relationship Id="rId84" Type="http://schemas.openxmlformats.org/officeDocument/2006/relationships/hyperlink" Target="https://dn.gov.ua/storage/app/sites/1/publicinfo/LegalAct/71-24.pdf" TargetMode="External"/><Relationship Id="rId138" Type="http://schemas.openxmlformats.org/officeDocument/2006/relationships/hyperlink" Target="https://dn.gov.ua/storage/app/sites/1/publicinfo/LegalAct/57-24.pdf" TargetMode="External"/><Relationship Id="rId191" Type="http://schemas.openxmlformats.org/officeDocument/2006/relationships/hyperlink" Target="https://dn.gov.ua/storage/app/sites/1/publicinfo/LegalAct/198-24.pdf" TargetMode="External"/><Relationship Id="rId205" Type="http://schemas.openxmlformats.org/officeDocument/2006/relationships/hyperlink" Target="https://dn.gov.ua/storage/app/sites/1/publicinfo/LegalAct/214-24.pdf" TargetMode="External"/><Relationship Id="rId247" Type="http://schemas.openxmlformats.org/officeDocument/2006/relationships/hyperlink" Target="https://dn.gov.ua/storage/app/sites/1/publicinfo/LegalAct/255-24.pdf" TargetMode="External"/><Relationship Id="rId107" Type="http://schemas.openxmlformats.org/officeDocument/2006/relationships/hyperlink" Target="https://dn.gov.ua/storage/app/sites/1/publicinfo/LegalAct/143-24.pdf" TargetMode="External"/><Relationship Id="rId11" Type="http://schemas.openxmlformats.org/officeDocument/2006/relationships/hyperlink" Target="https://dn.gov.ua/storage/app/sites/1/publicinfo/LegalAct/11-24.pdf" TargetMode="External"/><Relationship Id="rId53" Type="http://schemas.openxmlformats.org/officeDocument/2006/relationships/hyperlink" Target="https://dn.gov.ua/storage/app/sites/1/publicinfo/LegalAct/82-24.pdf" TargetMode="External"/><Relationship Id="rId149" Type="http://schemas.openxmlformats.org/officeDocument/2006/relationships/hyperlink" Target="https://dn.gov.ua/storage/app/sites/1/publicinfo/LegalAct/70-24.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3"/>
  <sheetViews>
    <sheetView tabSelected="1" topLeftCell="D1" zoomScaleNormal="100" workbookViewId="0">
      <selection activeCell="E289" sqref="E289"/>
    </sheetView>
  </sheetViews>
  <sheetFormatPr defaultColWidth="9.140625" defaultRowHeight="14.25" x14ac:dyDescent="0.2"/>
  <cols>
    <col min="1" max="1" width="16.7109375" style="24" bestFit="1" customWidth="1"/>
    <col min="2" max="2" width="16.7109375" style="17" customWidth="1"/>
    <col min="3" max="3" width="51.5703125" style="17" customWidth="1"/>
    <col min="4" max="4" width="17.7109375" style="28" bestFit="1" customWidth="1"/>
    <col min="5" max="5" width="12.140625" style="17" customWidth="1"/>
    <col min="6" max="6" width="38.7109375" style="17" customWidth="1"/>
    <col min="7" max="7" width="14" style="28" customWidth="1"/>
    <col min="8" max="8" width="13.140625" style="28" customWidth="1"/>
    <col min="9" max="9" width="29.140625" style="17" customWidth="1"/>
    <col min="10" max="10" width="12.85546875" style="17" customWidth="1"/>
    <col min="11" max="11" width="25.5703125" style="17" customWidth="1"/>
    <col min="12" max="12" width="35.85546875" style="17" customWidth="1"/>
    <col min="13" max="13" width="27.140625" style="22" bestFit="1" customWidth="1"/>
    <col min="14" max="14" width="43.140625" style="17" customWidth="1"/>
    <col min="15" max="15" width="23.7109375" style="17" customWidth="1"/>
    <col min="16" max="16" width="21.42578125" style="17" customWidth="1"/>
    <col min="17" max="17" width="24" style="17" customWidth="1"/>
    <col min="18" max="18" width="20.42578125" style="17" customWidth="1"/>
    <col min="19" max="19" width="22.7109375" style="17" customWidth="1"/>
    <col min="20" max="20" width="19.42578125" style="17" customWidth="1"/>
    <col min="21" max="21" width="9.140625" style="23" customWidth="1"/>
    <col min="22" max="16384" width="9.140625" style="23"/>
  </cols>
  <sheetData>
    <row r="1" spans="1:20" ht="29.25" customHeight="1" x14ac:dyDescent="0.2">
      <c r="A1" s="24" t="s">
        <v>0</v>
      </c>
      <c r="B1" s="17" t="s">
        <v>1</v>
      </c>
      <c r="C1" s="17" t="s">
        <v>2</v>
      </c>
      <c r="D1" s="17" t="s">
        <v>3</v>
      </c>
      <c r="E1" s="17" t="s">
        <v>4</v>
      </c>
      <c r="F1" s="17" t="s">
        <v>5</v>
      </c>
      <c r="G1" s="17" t="s">
        <v>6</v>
      </c>
      <c r="H1" s="17" t="s">
        <v>7</v>
      </c>
      <c r="I1" s="17" t="s">
        <v>8</v>
      </c>
      <c r="J1" s="17" t="s">
        <v>9</v>
      </c>
      <c r="K1" s="17" t="s">
        <v>10</v>
      </c>
      <c r="L1" s="17" t="s">
        <v>11</v>
      </c>
      <c r="M1" s="17" t="s">
        <v>12</v>
      </c>
      <c r="N1" s="17" t="s">
        <v>13</v>
      </c>
      <c r="O1" s="17" t="s">
        <v>14</v>
      </c>
      <c r="P1" s="17" t="s">
        <v>15</v>
      </c>
      <c r="Q1" s="17" t="s">
        <v>16</v>
      </c>
      <c r="R1" s="17" t="s">
        <v>17</v>
      </c>
      <c r="S1" s="17" t="s">
        <v>18</v>
      </c>
      <c r="T1" s="17" t="s">
        <v>19</v>
      </c>
    </row>
    <row r="2" spans="1:20" ht="142.5" x14ac:dyDescent="0.2">
      <c r="A2" s="24" t="s">
        <v>99</v>
      </c>
      <c r="B2" s="17" t="s">
        <v>91</v>
      </c>
      <c r="C2" s="17" t="s">
        <v>108</v>
      </c>
      <c r="D2" s="25">
        <v>45292</v>
      </c>
      <c r="E2" s="26">
        <v>1</v>
      </c>
      <c r="F2" s="17" t="s">
        <v>36</v>
      </c>
      <c r="G2" s="25">
        <v>45292</v>
      </c>
      <c r="H2" s="25">
        <v>45292</v>
      </c>
      <c r="I2" s="17" t="s">
        <v>858</v>
      </c>
      <c r="J2" s="17" t="s">
        <v>20</v>
      </c>
      <c r="K2" s="17" t="s">
        <v>100</v>
      </c>
      <c r="L2" s="17" t="s">
        <v>26</v>
      </c>
      <c r="M2" s="34" t="str">
        <f>INDEX(Довідник!$C$2:$D$37,MATCH(НПА!L2,Довідник!$C$2:$C$37,0),MATCH(Таблиця2[[#Headers],[ЄДРПОУ]],Таблиця2[[#Headers],[Розпорядник]:[ЄДРПОУ]],0))</f>
        <v>02741427</v>
      </c>
      <c r="N2" s="27" t="s">
        <v>109</v>
      </c>
      <c r="O2" s="17" t="s">
        <v>100</v>
      </c>
      <c r="P2" s="17" t="s">
        <v>100</v>
      </c>
      <c r="Q2" s="17" t="s">
        <v>100</v>
      </c>
      <c r="R2" s="17" t="s">
        <v>100</v>
      </c>
      <c r="S2" s="17" t="s">
        <v>100</v>
      </c>
      <c r="T2" s="17" t="s">
        <v>100</v>
      </c>
    </row>
    <row r="3" spans="1:20" ht="42.75" x14ac:dyDescent="0.2">
      <c r="A3" s="24" t="s">
        <v>104</v>
      </c>
      <c r="B3" s="17" t="s">
        <v>91</v>
      </c>
      <c r="C3" s="17" t="s">
        <v>105</v>
      </c>
      <c r="D3" s="25">
        <v>45293</v>
      </c>
      <c r="E3" s="26">
        <v>2</v>
      </c>
      <c r="F3" s="17" t="s">
        <v>52</v>
      </c>
      <c r="G3" s="28">
        <v>45293</v>
      </c>
      <c r="H3" s="28">
        <v>45293</v>
      </c>
      <c r="I3" s="17" t="s">
        <v>100</v>
      </c>
      <c r="J3" s="17" t="s">
        <v>20</v>
      </c>
      <c r="K3" s="17" t="s">
        <v>100</v>
      </c>
      <c r="L3" s="17" t="s">
        <v>106</v>
      </c>
      <c r="M3" s="34" t="str">
        <f>INDEX(Довідник!$C$2:$D$37,MATCH(НПА!L3,Довідник!$C$2:$C$37,0),MATCH(Таблиця2[[#Headers],[ЄДРПОУ]],Таблиця2[[#Headers],[Розпорядник]:[ЄДРПОУ]],0))</f>
        <v>00022473</v>
      </c>
      <c r="N3" s="27" t="s">
        <v>107</v>
      </c>
      <c r="O3" s="17" t="s">
        <v>100</v>
      </c>
      <c r="P3" s="17" t="s">
        <v>100</v>
      </c>
      <c r="Q3" s="17" t="s">
        <v>100</v>
      </c>
      <c r="R3" s="17" t="s">
        <v>100</v>
      </c>
      <c r="S3" s="17" t="s">
        <v>100</v>
      </c>
      <c r="T3" s="17" t="s">
        <v>100</v>
      </c>
    </row>
    <row r="4" spans="1:20" ht="28.5" x14ac:dyDescent="0.2">
      <c r="A4" s="24" t="s">
        <v>111</v>
      </c>
      <c r="B4" s="17" t="s">
        <v>91</v>
      </c>
      <c r="C4" s="17" t="s">
        <v>110</v>
      </c>
      <c r="D4" s="25">
        <v>45293</v>
      </c>
      <c r="E4" s="26">
        <v>3</v>
      </c>
      <c r="F4" s="17" t="s">
        <v>35</v>
      </c>
      <c r="G4" s="28">
        <v>45293</v>
      </c>
      <c r="H4" s="28">
        <v>45293</v>
      </c>
      <c r="I4" s="17" t="s">
        <v>100</v>
      </c>
      <c r="J4" s="17" t="s">
        <v>20</v>
      </c>
      <c r="K4" s="17" t="s">
        <v>100</v>
      </c>
      <c r="L4" s="17" t="s">
        <v>106</v>
      </c>
      <c r="M4" s="34" t="str">
        <f>INDEX(Довідник!$C$2:$D$37,MATCH(НПА!L4,Довідник!$C$2:$C$37,0),MATCH(Таблиця2[[#Headers],[ЄДРПОУ]],Таблиця2[[#Headers],[Розпорядник]:[ЄДРПОУ]],0))</f>
        <v>00022473</v>
      </c>
      <c r="N4" s="27" t="s">
        <v>112</v>
      </c>
      <c r="O4" s="17" t="s">
        <v>100</v>
      </c>
      <c r="P4" s="17" t="s">
        <v>100</v>
      </c>
      <c r="Q4" s="17" t="s">
        <v>100</v>
      </c>
      <c r="R4" s="17" t="s">
        <v>100</v>
      </c>
      <c r="S4" s="17" t="s">
        <v>100</v>
      </c>
      <c r="T4" s="17" t="s">
        <v>100</v>
      </c>
    </row>
    <row r="5" spans="1:20" ht="71.25" x14ac:dyDescent="0.2">
      <c r="A5" s="24" t="s">
        <v>113</v>
      </c>
      <c r="B5" s="17" t="s">
        <v>91</v>
      </c>
      <c r="C5" s="17" t="s">
        <v>114</v>
      </c>
      <c r="D5" s="25">
        <v>45293</v>
      </c>
      <c r="E5" s="26">
        <v>4</v>
      </c>
      <c r="F5" s="17" t="s">
        <v>35</v>
      </c>
      <c r="G5" s="28">
        <v>45293</v>
      </c>
      <c r="H5" s="28">
        <v>45293</v>
      </c>
      <c r="I5" s="17" t="s">
        <v>100</v>
      </c>
      <c r="J5" s="17" t="s">
        <v>20</v>
      </c>
      <c r="K5" s="17" t="s">
        <v>100</v>
      </c>
      <c r="L5" s="17" t="s">
        <v>22</v>
      </c>
      <c r="M5" s="22" t="str">
        <f>INDEX(Довідник!$C$2:$D$37,MATCH(НПА!L5,Довідник!$C$2:$C$37,0),MATCH(Таблиця2[[#Headers],[ЄДРПОУ]],Таблиця2[[#Headers],[Розпорядник]:[ЄДРПОУ]],0))</f>
        <v>02313200</v>
      </c>
      <c r="N5" s="27" t="s">
        <v>115</v>
      </c>
      <c r="O5" s="17" t="s">
        <v>100</v>
      </c>
      <c r="P5" s="17" t="s">
        <v>100</v>
      </c>
      <c r="Q5" s="17" t="s">
        <v>100</v>
      </c>
      <c r="R5" s="17" t="s">
        <v>100</v>
      </c>
      <c r="S5" s="17" t="s">
        <v>100</v>
      </c>
      <c r="T5" s="17" t="s">
        <v>100</v>
      </c>
    </row>
    <row r="6" spans="1:20" ht="28.5" x14ac:dyDescent="0.2">
      <c r="A6" s="24" t="s">
        <v>101</v>
      </c>
      <c r="B6" s="17" t="s">
        <v>91</v>
      </c>
      <c r="C6" s="17" t="s">
        <v>102</v>
      </c>
      <c r="D6" s="28">
        <v>45293</v>
      </c>
      <c r="E6" s="17">
        <v>5</v>
      </c>
      <c r="F6" s="17" t="s">
        <v>35</v>
      </c>
      <c r="G6" s="28">
        <v>45293</v>
      </c>
      <c r="H6" s="28">
        <v>45293</v>
      </c>
      <c r="I6" s="17" t="s">
        <v>100</v>
      </c>
      <c r="J6" s="17" t="s">
        <v>20</v>
      </c>
      <c r="K6" s="17" t="s">
        <v>100</v>
      </c>
      <c r="L6" s="17" t="s">
        <v>22</v>
      </c>
      <c r="M6" s="22" t="str">
        <f>INDEX(Довідник!$C$2:$D$37,MATCH(НПА!L6,Довідник!$C$2:$C$37,0),MATCH(Таблиця2[[#Headers],[ЄДРПОУ]],Таблиця2[[#Headers],[Розпорядник]:[ЄДРПОУ]],0))</f>
        <v>02313200</v>
      </c>
      <c r="N6" s="27" t="s">
        <v>103</v>
      </c>
      <c r="O6" s="17" t="s">
        <v>100</v>
      </c>
      <c r="P6" s="17" t="s">
        <v>100</v>
      </c>
      <c r="Q6" s="17" t="s">
        <v>100</v>
      </c>
      <c r="R6" s="17" t="s">
        <v>100</v>
      </c>
      <c r="S6" s="17" t="s">
        <v>100</v>
      </c>
      <c r="T6" s="17" t="s">
        <v>100</v>
      </c>
    </row>
    <row r="7" spans="1:20" ht="57" x14ac:dyDescent="0.2">
      <c r="A7" s="24" t="s">
        <v>117</v>
      </c>
      <c r="B7" s="17" t="s">
        <v>91</v>
      </c>
      <c r="C7" s="17" t="s">
        <v>116</v>
      </c>
      <c r="D7" s="28">
        <v>45293</v>
      </c>
      <c r="E7" s="17">
        <v>6</v>
      </c>
      <c r="F7" s="17" t="s">
        <v>52</v>
      </c>
      <c r="G7" s="28">
        <v>45293</v>
      </c>
      <c r="H7" s="28">
        <v>45293</v>
      </c>
      <c r="I7" s="17" t="s">
        <v>100</v>
      </c>
      <c r="J7" s="17" t="s">
        <v>20</v>
      </c>
      <c r="K7" s="17" t="s">
        <v>100</v>
      </c>
      <c r="L7" s="17" t="s">
        <v>77</v>
      </c>
      <c r="M7" s="22" t="str">
        <f>INDEX(Довідник!$C$2:$D$37,MATCH(НПА!L7,Довідник!$C$2:$C$37,0),MATCH(Таблиця2[[#Headers],[ЄДРПОУ]],Таблиця2[[#Headers],[Розпорядник]:[ЄДРПОУ]],0))</f>
        <v>03494586</v>
      </c>
      <c r="N7" s="27" t="s">
        <v>118</v>
      </c>
      <c r="O7" s="17" t="s">
        <v>100</v>
      </c>
      <c r="P7" s="17" t="s">
        <v>100</v>
      </c>
      <c r="Q7" s="17" t="s">
        <v>100</v>
      </c>
      <c r="R7" s="17" t="s">
        <v>100</v>
      </c>
      <c r="S7" s="17" t="s">
        <v>100</v>
      </c>
      <c r="T7" s="17" t="s">
        <v>100</v>
      </c>
    </row>
    <row r="8" spans="1:20" ht="85.5" x14ac:dyDescent="0.2">
      <c r="A8" s="24" t="s">
        <v>119</v>
      </c>
      <c r="B8" s="17" t="s">
        <v>91</v>
      </c>
      <c r="C8" s="13" t="s">
        <v>120</v>
      </c>
      <c r="D8" s="28">
        <v>45294</v>
      </c>
      <c r="E8" s="17">
        <v>7</v>
      </c>
      <c r="F8" s="17" t="s">
        <v>28</v>
      </c>
      <c r="G8" s="28">
        <v>45294</v>
      </c>
      <c r="H8" s="28">
        <v>45294</v>
      </c>
      <c r="I8" s="17" t="s">
        <v>100</v>
      </c>
      <c r="J8" s="17" t="s">
        <v>20</v>
      </c>
      <c r="K8" s="17" t="s">
        <v>100</v>
      </c>
      <c r="L8" s="17" t="s">
        <v>31</v>
      </c>
      <c r="M8" s="22" t="str">
        <f>INDEX(Довідник!$C$2:$D$37,MATCH(НПА!L8,Довідник!$C$2:$C$37,0),MATCH(Таблиця2[[#Headers],[ЄДРПОУ]],Таблиця2[[#Headers],[Розпорядник]:[ЄДРПОУ]],0))</f>
        <v>38144140</v>
      </c>
      <c r="N8" s="27" t="s">
        <v>121</v>
      </c>
      <c r="O8" s="17" t="s">
        <v>100</v>
      </c>
      <c r="P8" s="17" t="s">
        <v>100</v>
      </c>
      <c r="Q8" s="17" t="s">
        <v>100</v>
      </c>
      <c r="R8" s="17" t="s">
        <v>100</v>
      </c>
      <c r="S8" s="17" t="s">
        <v>100</v>
      </c>
      <c r="T8" s="17" t="s">
        <v>100</v>
      </c>
    </row>
    <row r="9" spans="1:20" ht="85.5" x14ac:dyDescent="0.2">
      <c r="A9" s="24" t="s">
        <v>122</v>
      </c>
      <c r="B9" s="17" t="s">
        <v>91</v>
      </c>
      <c r="C9" s="14" t="s">
        <v>124</v>
      </c>
      <c r="D9" s="28">
        <v>45294</v>
      </c>
      <c r="E9" s="17">
        <v>8</v>
      </c>
      <c r="F9" s="17" t="s">
        <v>28</v>
      </c>
      <c r="G9" s="28">
        <v>45294</v>
      </c>
      <c r="H9" s="28">
        <v>45294</v>
      </c>
      <c r="I9" s="17" t="s">
        <v>100</v>
      </c>
      <c r="J9" s="17" t="s">
        <v>20</v>
      </c>
      <c r="K9" s="17" t="s">
        <v>100</v>
      </c>
      <c r="L9" s="17" t="s">
        <v>31</v>
      </c>
      <c r="M9" s="22" t="str">
        <f>INDEX(Довідник!$C$2:$D$37,MATCH(НПА!L9,Довідник!$C$2:$C$37,0),MATCH(Таблиця2[[#Headers],[ЄДРПОУ]],Таблиця2[[#Headers],[Розпорядник]:[ЄДРПОУ]],0))</f>
        <v>38144140</v>
      </c>
      <c r="N9" s="27" t="s">
        <v>123</v>
      </c>
      <c r="O9" s="17" t="s">
        <v>100</v>
      </c>
      <c r="P9" s="28" t="s">
        <v>100</v>
      </c>
      <c r="Q9" s="17" t="s">
        <v>100</v>
      </c>
      <c r="R9" s="17" t="s">
        <v>100</v>
      </c>
      <c r="S9" s="17" t="s">
        <v>100</v>
      </c>
      <c r="T9" s="17" t="s">
        <v>100</v>
      </c>
    </row>
    <row r="10" spans="1:20" ht="42.75" x14ac:dyDescent="0.2">
      <c r="A10" s="24" t="s">
        <v>125</v>
      </c>
      <c r="B10" s="17" t="s">
        <v>91</v>
      </c>
      <c r="C10" s="14" t="s">
        <v>127</v>
      </c>
      <c r="D10" s="28">
        <v>45294</v>
      </c>
      <c r="E10" s="17">
        <v>9</v>
      </c>
      <c r="F10" s="17" t="s">
        <v>52</v>
      </c>
      <c r="G10" s="28">
        <v>45294</v>
      </c>
      <c r="H10" s="28">
        <v>45294</v>
      </c>
      <c r="I10" s="17" t="s">
        <v>100</v>
      </c>
      <c r="J10" s="17" t="s">
        <v>27</v>
      </c>
      <c r="K10" s="31" t="s">
        <v>632</v>
      </c>
      <c r="L10" s="17" t="s">
        <v>24</v>
      </c>
      <c r="M10" s="22">
        <f>INDEX(Довідник!$C$2:$D$37,MATCH(НПА!L10,Довідник!$C$2:$C$37,0),MATCH(Таблиця2[[#Headers],[ЄДРПОУ]],Таблиця2[[#Headers],[Розпорядник]:[ЄДРПОУ]],0))</f>
        <v>38707906</v>
      </c>
      <c r="N10" s="27" t="s">
        <v>126</v>
      </c>
      <c r="O10" s="17" t="s">
        <v>100</v>
      </c>
      <c r="P10" s="28" t="s">
        <v>100</v>
      </c>
      <c r="Q10" s="17" t="s">
        <v>100</v>
      </c>
      <c r="R10" s="17" t="s">
        <v>100</v>
      </c>
      <c r="S10" s="17" t="s">
        <v>100</v>
      </c>
      <c r="T10" s="17" t="s">
        <v>100</v>
      </c>
    </row>
    <row r="11" spans="1:20" ht="72" customHeight="1" x14ac:dyDescent="0.2">
      <c r="A11" s="24" t="s">
        <v>128</v>
      </c>
      <c r="B11" s="17" t="s">
        <v>91</v>
      </c>
      <c r="C11" s="14" t="s">
        <v>130</v>
      </c>
      <c r="D11" s="28">
        <v>45295</v>
      </c>
      <c r="E11" s="17">
        <v>10</v>
      </c>
      <c r="F11" s="17" t="s">
        <v>34</v>
      </c>
      <c r="G11" s="28">
        <v>45295</v>
      </c>
      <c r="H11" s="28">
        <v>45295</v>
      </c>
      <c r="I11" s="17" t="s">
        <v>100</v>
      </c>
      <c r="J11" s="17" t="s">
        <v>20</v>
      </c>
      <c r="K11" s="17" t="s">
        <v>100</v>
      </c>
      <c r="L11" s="17" t="s">
        <v>21</v>
      </c>
      <c r="M11" s="22" t="str">
        <f>INDEX(Довідник!$C$2:$D$37,MATCH(НПА!L11,Довідник!$C$2:$C$37,0),MATCH(Таблиця2[[#Headers],[ЄДРПОУ]],Таблиця2[[#Headers],[Розпорядник]:[ЄДРПОУ]],0))</f>
        <v>36443329</v>
      </c>
      <c r="N11" s="27" t="s">
        <v>129</v>
      </c>
      <c r="O11" s="17" t="s">
        <v>100</v>
      </c>
      <c r="P11" s="28" t="s">
        <v>100</v>
      </c>
      <c r="Q11" s="17" t="s">
        <v>100</v>
      </c>
      <c r="R11" s="17" t="s">
        <v>100</v>
      </c>
      <c r="S11" s="17" t="s">
        <v>100</v>
      </c>
      <c r="T11" s="17" t="s">
        <v>100</v>
      </c>
    </row>
    <row r="12" spans="1:20" ht="85.5" x14ac:dyDescent="0.2">
      <c r="A12" s="24" t="s">
        <v>131</v>
      </c>
      <c r="B12" s="17" t="s">
        <v>91</v>
      </c>
      <c r="C12" s="14" t="s">
        <v>133</v>
      </c>
      <c r="D12" s="28">
        <v>45295</v>
      </c>
      <c r="E12" s="17">
        <v>11</v>
      </c>
      <c r="F12" s="17" t="s">
        <v>35</v>
      </c>
      <c r="G12" s="28">
        <v>45295</v>
      </c>
      <c r="H12" s="28">
        <v>45295</v>
      </c>
      <c r="I12" s="31" t="s">
        <v>914</v>
      </c>
      <c r="J12" s="17" t="s">
        <v>20</v>
      </c>
      <c r="K12" s="17" t="s">
        <v>100</v>
      </c>
      <c r="L12" s="17" t="s">
        <v>40</v>
      </c>
      <c r="M12" s="22" t="str">
        <f>INDEX(Довідник!$C$2:$D$37,MATCH(НПА!L12,Довідник!$C$2:$C$37,0),MATCH(Таблиця2[[#Headers],[ЄДРПОУ]],Таблиця2[[#Headers],[Розпорядник]:[ЄДРПОУ]],0))</f>
        <v>33838679</v>
      </c>
      <c r="N12" s="27" t="s">
        <v>132</v>
      </c>
      <c r="O12" s="17" t="s">
        <v>100</v>
      </c>
      <c r="P12" s="28" t="s">
        <v>100</v>
      </c>
      <c r="Q12" s="17" t="s">
        <v>100</v>
      </c>
      <c r="R12" s="17" t="s">
        <v>100</v>
      </c>
      <c r="S12" s="17" t="s">
        <v>100</v>
      </c>
      <c r="T12" s="17" t="s">
        <v>100</v>
      </c>
    </row>
    <row r="13" spans="1:20" ht="42.75" x14ac:dyDescent="0.2">
      <c r="A13" s="24" t="s">
        <v>134</v>
      </c>
      <c r="B13" s="17" t="s">
        <v>91</v>
      </c>
      <c r="C13" s="14" t="s">
        <v>135</v>
      </c>
      <c r="D13" s="28">
        <v>45296</v>
      </c>
      <c r="E13" s="17">
        <v>12</v>
      </c>
      <c r="F13" s="17" t="s">
        <v>52</v>
      </c>
      <c r="G13" s="28">
        <v>45296</v>
      </c>
      <c r="H13" s="28">
        <v>45296</v>
      </c>
      <c r="I13" s="17" t="s">
        <v>100</v>
      </c>
      <c r="J13" s="17" t="s">
        <v>20</v>
      </c>
      <c r="K13" s="17" t="s">
        <v>100</v>
      </c>
      <c r="L13" s="17" t="s">
        <v>24</v>
      </c>
      <c r="M13" s="22">
        <f>INDEX(Довідник!$C$2:$D$37,MATCH(НПА!L13,Довідник!$C$2:$C$37,0),MATCH(Таблиця2[[#Headers],[ЄДРПОУ]],Таблиця2[[#Headers],[Розпорядник]:[ЄДРПОУ]],0))</f>
        <v>38707906</v>
      </c>
      <c r="N13" s="27" t="s">
        <v>136</v>
      </c>
      <c r="O13" s="17" t="s">
        <v>100</v>
      </c>
      <c r="P13" s="28" t="s">
        <v>100</v>
      </c>
      <c r="Q13" s="17" t="s">
        <v>100</v>
      </c>
      <c r="R13" s="17" t="s">
        <v>100</v>
      </c>
      <c r="S13" s="17" t="s">
        <v>100</v>
      </c>
      <c r="T13" s="17" t="s">
        <v>100</v>
      </c>
    </row>
    <row r="14" spans="1:20" ht="57" x14ac:dyDescent="0.2">
      <c r="A14" s="24" t="s">
        <v>137</v>
      </c>
      <c r="B14" s="17" t="s">
        <v>91</v>
      </c>
      <c r="C14" s="14" t="s">
        <v>138</v>
      </c>
      <c r="D14" s="28">
        <v>45299</v>
      </c>
      <c r="E14" s="17">
        <v>13</v>
      </c>
      <c r="F14" s="17" t="s">
        <v>52</v>
      </c>
      <c r="G14" s="28">
        <v>45299</v>
      </c>
      <c r="H14" s="28">
        <v>45299</v>
      </c>
      <c r="I14" s="17" t="s">
        <v>100</v>
      </c>
      <c r="J14" s="17" t="s">
        <v>20</v>
      </c>
      <c r="K14" s="17" t="s">
        <v>100</v>
      </c>
      <c r="L14" s="17" t="s">
        <v>26</v>
      </c>
      <c r="M14" s="22" t="str">
        <f>INDEX(Довідник!$C$2:$D$37,MATCH(НПА!L14,Довідник!$C$2:$C$37,0),MATCH(Таблиця2[[#Headers],[ЄДРПОУ]],Таблиця2[[#Headers],[Розпорядник]:[ЄДРПОУ]],0))</f>
        <v>02741427</v>
      </c>
      <c r="N14" s="27" t="s">
        <v>139</v>
      </c>
      <c r="O14" s="17" t="s">
        <v>100</v>
      </c>
      <c r="P14" s="28" t="s">
        <v>100</v>
      </c>
      <c r="Q14" s="17" t="s">
        <v>100</v>
      </c>
      <c r="R14" s="17" t="s">
        <v>100</v>
      </c>
      <c r="S14" s="17" t="s">
        <v>100</v>
      </c>
      <c r="T14" s="17" t="s">
        <v>100</v>
      </c>
    </row>
    <row r="15" spans="1:20" ht="57" x14ac:dyDescent="0.2">
      <c r="A15" s="24" t="s">
        <v>140</v>
      </c>
      <c r="B15" s="17" t="s">
        <v>91</v>
      </c>
      <c r="C15" s="14" t="s">
        <v>142</v>
      </c>
      <c r="D15" s="28">
        <v>45299</v>
      </c>
      <c r="E15" s="17">
        <v>14</v>
      </c>
      <c r="F15" s="17" t="s">
        <v>34</v>
      </c>
      <c r="G15" s="28">
        <v>45299</v>
      </c>
      <c r="H15" s="28">
        <v>45299</v>
      </c>
      <c r="I15" s="17" t="s">
        <v>100</v>
      </c>
      <c r="J15" s="17" t="s">
        <v>20</v>
      </c>
      <c r="K15" s="17" t="s">
        <v>100</v>
      </c>
      <c r="L15" s="17" t="s">
        <v>72</v>
      </c>
      <c r="M15" s="22">
        <f>INDEX(Довідник!$C$2:$D$37,MATCH(НПА!L15,Довідник!$C$2:$C$37,0),MATCH(Таблиця2[[#Headers],[ЄДРПОУ]],Таблиця2[[#Headers],[Розпорядник]:[ЄДРПОУ]],0))</f>
        <v>26503980</v>
      </c>
      <c r="N15" s="27" t="s">
        <v>141</v>
      </c>
      <c r="O15" s="17" t="s">
        <v>100</v>
      </c>
      <c r="P15" s="28" t="s">
        <v>100</v>
      </c>
      <c r="Q15" s="17" t="s">
        <v>100</v>
      </c>
      <c r="R15" s="17" t="s">
        <v>100</v>
      </c>
      <c r="S15" s="17" t="s">
        <v>100</v>
      </c>
      <c r="T15" s="17" t="s">
        <v>100</v>
      </c>
    </row>
    <row r="16" spans="1:20" ht="42.75" x14ac:dyDescent="0.2">
      <c r="A16" s="24" t="s">
        <v>143</v>
      </c>
      <c r="B16" s="17" t="s">
        <v>91</v>
      </c>
      <c r="C16" s="14" t="s">
        <v>145</v>
      </c>
      <c r="D16" s="28">
        <v>45300</v>
      </c>
      <c r="E16" s="17">
        <v>15</v>
      </c>
      <c r="F16" s="17" t="s">
        <v>52</v>
      </c>
      <c r="G16" s="28">
        <v>45300</v>
      </c>
      <c r="H16" s="28">
        <v>45300</v>
      </c>
      <c r="I16" s="17" t="s">
        <v>100</v>
      </c>
      <c r="J16" s="17" t="s">
        <v>20</v>
      </c>
      <c r="K16" s="17" t="s">
        <v>100</v>
      </c>
      <c r="L16" s="17" t="s">
        <v>24</v>
      </c>
      <c r="M16" s="22">
        <f>INDEX(Довідник!$C$2:$D$37,MATCH(НПА!L16,Довідник!$C$2:$C$37,0),MATCH(Таблиця2[[#Headers],[ЄДРПОУ]],Таблиця2[[#Headers],[Розпорядник]:[ЄДРПОУ]],0))</f>
        <v>38707906</v>
      </c>
      <c r="N16" s="27" t="s">
        <v>144</v>
      </c>
      <c r="O16" s="17" t="s">
        <v>100</v>
      </c>
      <c r="P16" s="28" t="s">
        <v>100</v>
      </c>
      <c r="Q16" s="17" t="s">
        <v>100</v>
      </c>
      <c r="R16" s="17" t="s">
        <v>100</v>
      </c>
      <c r="S16" s="17" t="s">
        <v>100</v>
      </c>
      <c r="T16" s="17" t="s">
        <v>100</v>
      </c>
    </row>
    <row r="17" spans="1:20" ht="28.5" x14ac:dyDescent="0.2">
      <c r="A17" s="24" t="s">
        <v>146</v>
      </c>
      <c r="B17" s="17" t="s">
        <v>91</v>
      </c>
      <c r="C17" s="15" t="s">
        <v>148</v>
      </c>
      <c r="D17" s="28">
        <v>45300</v>
      </c>
      <c r="E17" s="17">
        <v>16</v>
      </c>
      <c r="F17" s="17" t="s">
        <v>25</v>
      </c>
      <c r="G17" s="28">
        <v>45300</v>
      </c>
      <c r="H17" s="28">
        <v>45300</v>
      </c>
      <c r="I17" s="17" t="s">
        <v>100</v>
      </c>
      <c r="J17" s="17" t="s">
        <v>20</v>
      </c>
      <c r="K17" s="17" t="s">
        <v>100</v>
      </c>
      <c r="L17" s="17" t="s">
        <v>86</v>
      </c>
      <c r="M17" s="22" t="str">
        <f>INDEX(Довідник!$C$2:$D$37,MATCH(НПА!L17,Довідник!$C$2:$C$37,0),MATCH(Таблиця2[[#Headers],[ЄДРПОУ]],Таблиця2[[#Headers],[Розпорядник]:[ЄДРПОУ]],0))</f>
        <v>00022473</v>
      </c>
      <c r="N17" s="27" t="s">
        <v>147</v>
      </c>
      <c r="O17" s="17" t="s">
        <v>100</v>
      </c>
      <c r="P17" s="28" t="s">
        <v>100</v>
      </c>
      <c r="Q17" s="17" t="s">
        <v>100</v>
      </c>
      <c r="R17" s="17" t="s">
        <v>100</v>
      </c>
      <c r="S17" s="17" t="s">
        <v>100</v>
      </c>
      <c r="T17" s="17" t="s">
        <v>100</v>
      </c>
    </row>
    <row r="18" spans="1:20" ht="28.5" x14ac:dyDescent="0.2">
      <c r="A18" s="24" t="s">
        <v>149</v>
      </c>
      <c r="B18" s="17" t="s">
        <v>91</v>
      </c>
      <c r="C18" s="14" t="s">
        <v>151</v>
      </c>
      <c r="D18" s="28">
        <v>45300</v>
      </c>
      <c r="E18" s="17">
        <v>17</v>
      </c>
      <c r="F18" s="17" t="s">
        <v>35</v>
      </c>
      <c r="G18" s="28">
        <v>45300</v>
      </c>
      <c r="H18" s="28">
        <v>45300</v>
      </c>
      <c r="I18" s="17" t="s">
        <v>100</v>
      </c>
      <c r="J18" s="17" t="s">
        <v>20</v>
      </c>
      <c r="K18" s="17" t="s">
        <v>100</v>
      </c>
      <c r="L18" s="17" t="s">
        <v>22</v>
      </c>
      <c r="M18" s="22" t="str">
        <f>INDEX(Довідник!$C$2:$D$37,MATCH(НПА!L18,Довідник!$C$2:$C$37,0),MATCH(Таблиця2[[#Headers],[ЄДРПОУ]],Таблиця2[[#Headers],[Розпорядник]:[ЄДРПОУ]],0))</f>
        <v>02313200</v>
      </c>
      <c r="N18" s="27" t="s">
        <v>150</v>
      </c>
      <c r="O18" s="17" t="s">
        <v>100</v>
      </c>
      <c r="P18" s="28" t="s">
        <v>100</v>
      </c>
      <c r="Q18" s="17" t="s">
        <v>100</v>
      </c>
      <c r="R18" s="17" t="s">
        <v>100</v>
      </c>
      <c r="S18" s="17" t="s">
        <v>100</v>
      </c>
      <c r="T18" s="17" t="s">
        <v>100</v>
      </c>
    </row>
    <row r="19" spans="1:20" ht="42.75" x14ac:dyDescent="0.2">
      <c r="A19" s="24" t="s">
        <v>152</v>
      </c>
      <c r="B19" s="17" t="s">
        <v>91</v>
      </c>
      <c r="C19" s="14" t="s">
        <v>154</v>
      </c>
      <c r="D19" s="28">
        <v>45301</v>
      </c>
      <c r="E19" s="17">
        <v>18</v>
      </c>
      <c r="F19" s="17" t="s">
        <v>49</v>
      </c>
      <c r="G19" s="28">
        <v>45301</v>
      </c>
      <c r="H19" s="28">
        <v>45301</v>
      </c>
      <c r="I19" s="17" t="s">
        <v>689</v>
      </c>
      <c r="J19" s="17" t="s">
        <v>20</v>
      </c>
      <c r="K19" s="17" t="s">
        <v>100</v>
      </c>
      <c r="L19" s="17" t="s">
        <v>23</v>
      </c>
      <c r="M19" s="22" t="str">
        <f>INDEX(Довідник!$C$2:$D$37,MATCH(НПА!L19,Довідник!$C$2:$C$37,0),MATCH(Таблиця2[[#Headers],[ЄДРПОУ]],Таблиця2[[#Headers],[Розпорядник]:[ЄДРПОУ]],0))</f>
        <v>42791826</v>
      </c>
      <c r="N19" s="27" t="s">
        <v>153</v>
      </c>
      <c r="O19" s="17" t="s">
        <v>100</v>
      </c>
      <c r="P19" s="28" t="s">
        <v>100</v>
      </c>
      <c r="Q19" s="17" t="s">
        <v>100</v>
      </c>
      <c r="R19" s="17" t="s">
        <v>100</v>
      </c>
      <c r="S19" s="17" t="s">
        <v>100</v>
      </c>
      <c r="T19" s="17" t="s">
        <v>100</v>
      </c>
    </row>
    <row r="20" spans="1:20" ht="57" x14ac:dyDescent="0.2">
      <c r="A20" s="24" t="s">
        <v>176</v>
      </c>
      <c r="B20" s="17" t="s">
        <v>91</v>
      </c>
      <c r="C20" s="14" t="s">
        <v>178</v>
      </c>
      <c r="D20" s="28">
        <v>45301</v>
      </c>
      <c r="E20" s="17">
        <v>19</v>
      </c>
      <c r="F20" s="17" t="s">
        <v>52</v>
      </c>
      <c r="G20" s="28">
        <v>45301</v>
      </c>
      <c r="H20" s="28">
        <v>45301</v>
      </c>
      <c r="I20" s="17" t="s">
        <v>100</v>
      </c>
      <c r="J20" s="17" t="s">
        <v>20</v>
      </c>
      <c r="K20" s="17" t="s">
        <v>100</v>
      </c>
      <c r="L20" s="17" t="s">
        <v>22</v>
      </c>
      <c r="M20" s="22" t="str">
        <f>INDEX(Довідник!$C$2:$D$37,MATCH(НПА!L20,Довідник!$C$2:$C$37,0),MATCH(Таблиця2[[#Headers],[ЄДРПОУ]],Таблиця2[[#Headers],[Розпорядник]:[ЄДРПОУ]],0))</f>
        <v>02313200</v>
      </c>
      <c r="N20" s="27" t="s">
        <v>177</v>
      </c>
      <c r="O20" s="17" t="s">
        <v>100</v>
      </c>
      <c r="P20" s="28" t="s">
        <v>100</v>
      </c>
      <c r="Q20" s="17" t="s">
        <v>100</v>
      </c>
      <c r="R20" s="17" t="s">
        <v>100</v>
      </c>
      <c r="S20" s="17" t="s">
        <v>100</v>
      </c>
      <c r="T20" s="17" t="s">
        <v>100</v>
      </c>
    </row>
    <row r="21" spans="1:20" ht="42.75" x14ac:dyDescent="0.2">
      <c r="A21" s="24" t="s">
        <v>155</v>
      </c>
      <c r="B21" s="17" t="s">
        <v>91</v>
      </c>
      <c r="C21" s="14" t="s">
        <v>157</v>
      </c>
      <c r="D21" s="28">
        <v>45302</v>
      </c>
      <c r="E21" s="17">
        <v>20</v>
      </c>
      <c r="F21" s="17" t="s">
        <v>52</v>
      </c>
      <c r="G21" s="28">
        <v>45302</v>
      </c>
      <c r="H21" s="28">
        <v>45302</v>
      </c>
      <c r="I21" s="17" t="s">
        <v>100</v>
      </c>
      <c r="J21" s="17" t="s">
        <v>20</v>
      </c>
      <c r="K21" s="17" t="s">
        <v>100</v>
      </c>
      <c r="L21" s="17" t="s">
        <v>89</v>
      </c>
      <c r="M21" s="22" t="str">
        <f>INDEX(Довідник!$C$2:$D$37,MATCH(НПА!L21,Довідник!$C$2:$C$37,0),MATCH(Таблиця2[[#Headers],[ЄДРПОУ]],Таблиця2[[#Headers],[Розпорядник]:[ЄДРПОУ]],0))</f>
        <v>00022473</v>
      </c>
      <c r="N21" s="27" t="s">
        <v>156</v>
      </c>
      <c r="O21" s="17" t="s">
        <v>100</v>
      </c>
      <c r="P21" s="28" t="s">
        <v>100</v>
      </c>
      <c r="Q21" s="17" t="s">
        <v>100</v>
      </c>
      <c r="R21" s="17" t="s">
        <v>100</v>
      </c>
      <c r="S21" s="17" t="s">
        <v>100</v>
      </c>
      <c r="T21" s="17" t="s">
        <v>100</v>
      </c>
    </row>
    <row r="22" spans="1:20" ht="57" x14ac:dyDescent="0.2">
      <c r="A22" s="24" t="s">
        <v>158</v>
      </c>
      <c r="B22" s="17" t="s">
        <v>91</v>
      </c>
      <c r="C22" s="14" t="s">
        <v>160</v>
      </c>
      <c r="D22" s="28">
        <v>45303</v>
      </c>
      <c r="E22" s="17">
        <v>21</v>
      </c>
      <c r="F22" s="17" t="s">
        <v>52</v>
      </c>
      <c r="G22" s="28">
        <v>45303</v>
      </c>
      <c r="H22" s="28">
        <v>45303</v>
      </c>
      <c r="I22" s="17" t="s">
        <v>100</v>
      </c>
      <c r="J22" s="17" t="s">
        <v>20</v>
      </c>
      <c r="K22" s="17" t="s">
        <v>100</v>
      </c>
      <c r="L22" s="17" t="s">
        <v>86</v>
      </c>
      <c r="M22" s="22" t="str">
        <f>INDEX(Довідник!$C$2:$D$37,MATCH(НПА!L22,Довідник!$C$2:$C$37,0),MATCH(Таблиця2[[#Headers],[ЄДРПОУ]],Таблиця2[[#Headers],[Розпорядник]:[ЄДРПОУ]],0))</f>
        <v>00022473</v>
      </c>
      <c r="N22" s="27" t="s">
        <v>159</v>
      </c>
      <c r="O22" s="17" t="s">
        <v>100</v>
      </c>
      <c r="P22" s="28" t="s">
        <v>100</v>
      </c>
      <c r="Q22" s="17" t="s">
        <v>100</v>
      </c>
      <c r="R22" s="17" t="s">
        <v>100</v>
      </c>
      <c r="S22" s="17" t="s">
        <v>100</v>
      </c>
      <c r="T22" s="17" t="s">
        <v>100</v>
      </c>
    </row>
    <row r="23" spans="1:20" ht="42.75" x14ac:dyDescent="0.2">
      <c r="A23" s="24" t="s">
        <v>161</v>
      </c>
      <c r="B23" s="17" t="s">
        <v>91</v>
      </c>
      <c r="C23" s="14" t="s">
        <v>163</v>
      </c>
      <c r="D23" s="28">
        <v>45303</v>
      </c>
      <c r="E23" s="17">
        <v>22</v>
      </c>
      <c r="F23" s="17" t="s">
        <v>34</v>
      </c>
      <c r="G23" s="28">
        <v>45303</v>
      </c>
      <c r="H23" s="28">
        <v>45303</v>
      </c>
      <c r="I23" s="17" t="s">
        <v>237</v>
      </c>
      <c r="J23" s="17" t="s">
        <v>20</v>
      </c>
      <c r="K23" s="17" t="s">
        <v>100</v>
      </c>
      <c r="L23" s="17" t="s">
        <v>72</v>
      </c>
      <c r="M23" s="22">
        <f>INDEX(Довідник!$C$2:$D$37,MATCH(НПА!L23,Довідник!$C$2:$C$37,0),MATCH(Таблиця2[[#Headers],[ЄДРПОУ]],Таблиця2[[#Headers],[Розпорядник]:[ЄДРПОУ]],0))</f>
        <v>26503980</v>
      </c>
      <c r="N23" s="27" t="s">
        <v>162</v>
      </c>
      <c r="O23" s="17" t="s">
        <v>100</v>
      </c>
      <c r="P23" s="28" t="s">
        <v>100</v>
      </c>
      <c r="Q23" s="17" t="s">
        <v>100</v>
      </c>
      <c r="R23" s="17" t="s">
        <v>100</v>
      </c>
      <c r="S23" s="17" t="s">
        <v>100</v>
      </c>
      <c r="T23" s="17" t="s">
        <v>100</v>
      </c>
    </row>
    <row r="24" spans="1:20" ht="28.5" x14ac:dyDescent="0.2">
      <c r="A24" s="24" t="s">
        <v>164</v>
      </c>
      <c r="B24" s="17" t="s">
        <v>91</v>
      </c>
      <c r="C24" s="15" t="s">
        <v>166</v>
      </c>
      <c r="D24" s="28">
        <v>45306</v>
      </c>
      <c r="E24" s="17">
        <v>23</v>
      </c>
      <c r="F24" s="17" t="s">
        <v>35</v>
      </c>
      <c r="G24" s="28">
        <v>45306</v>
      </c>
      <c r="H24" s="28">
        <v>45306</v>
      </c>
      <c r="I24" s="17" t="s">
        <v>100</v>
      </c>
      <c r="J24" s="17" t="s">
        <v>20</v>
      </c>
      <c r="K24" s="17" t="s">
        <v>100</v>
      </c>
      <c r="L24" s="17" t="s">
        <v>106</v>
      </c>
      <c r="M24" s="22" t="str">
        <f>INDEX(Довідник!$C$2:$D$37,MATCH(НПА!L24,Довідник!$C$2:$C$37,0),MATCH(Таблиця2[[#Headers],[ЄДРПОУ]],Таблиця2[[#Headers],[Розпорядник]:[ЄДРПОУ]],0))</f>
        <v>00022473</v>
      </c>
      <c r="N24" s="27" t="s">
        <v>165</v>
      </c>
      <c r="O24" s="17" t="s">
        <v>100</v>
      </c>
      <c r="P24" s="28" t="s">
        <v>100</v>
      </c>
      <c r="Q24" s="17" t="s">
        <v>100</v>
      </c>
      <c r="R24" s="17" t="s">
        <v>100</v>
      </c>
      <c r="S24" s="17" t="s">
        <v>100</v>
      </c>
      <c r="T24" s="17" t="s">
        <v>100</v>
      </c>
    </row>
    <row r="25" spans="1:20" ht="57" x14ac:dyDescent="0.2">
      <c r="A25" s="24" t="s">
        <v>167</v>
      </c>
      <c r="B25" s="17" t="s">
        <v>91</v>
      </c>
      <c r="C25" s="14" t="s">
        <v>168</v>
      </c>
      <c r="D25" s="28">
        <v>45306</v>
      </c>
      <c r="E25" s="17">
        <v>24</v>
      </c>
      <c r="F25" s="17" t="s">
        <v>28</v>
      </c>
      <c r="G25" s="28">
        <v>45306</v>
      </c>
      <c r="H25" s="28">
        <v>45306</v>
      </c>
      <c r="I25" s="17" t="s">
        <v>100</v>
      </c>
      <c r="J25" s="17" t="s">
        <v>20</v>
      </c>
      <c r="K25" s="17" t="s">
        <v>100</v>
      </c>
      <c r="L25" s="17" t="s">
        <v>31</v>
      </c>
      <c r="M25" s="22" t="str">
        <f>INDEX(Довідник!$C$2:$D$37,MATCH(НПА!L25,Довідник!$C$2:$C$37,0),MATCH(Таблиця2[[#Headers],[ЄДРПОУ]],Таблиця2[[#Headers],[Розпорядник]:[ЄДРПОУ]],0))</f>
        <v>38144140</v>
      </c>
      <c r="N25" s="27" t="s">
        <v>169</v>
      </c>
      <c r="O25" s="17" t="s">
        <v>100</v>
      </c>
      <c r="P25" s="28" t="s">
        <v>100</v>
      </c>
      <c r="Q25" s="17" t="s">
        <v>100</v>
      </c>
      <c r="R25" s="17" t="s">
        <v>100</v>
      </c>
      <c r="S25" s="17" t="s">
        <v>100</v>
      </c>
      <c r="T25" s="17" t="s">
        <v>100</v>
      </c>
    </row>
    <row r="26" spans="1:20" ht="57" x14ac:dyDescent="0.2">
      <c r="A26" s="24" t="s">
        <v>170</v>
      </c>
      <c r="B26" s="17" t="s">
        <v>91</v>
      </c>
      <c r="C26" s="14" t="s">
        <v>172</v>
      </c>
      <c r="D26" s="28">
        <v>45307</v>
      </c>
      <c r="E26" s="17">
        <v>25</v>
      </c>
      <c r="F26" s="17" t="s">
        <v>41</v>
      </c>
      <c r="G26" s="28">
        <v>45307</v>
      </c>
      <c r="H26" s="28">
        <v>45307</v>
      </c>
      <c r="I26" s="17" t="s">
        <v>100</v>
      </c>
      <c r="J26" s="17" t="s">
        <v>20</v>
      </c>
      <c r="K26" s="17" t="s">
        <v>100</v>
      </c>
      <c r="L26" s="17" t="s">
        <v>26</v>
      </c>
      <c r="M26" s="22" t="str">
        <f>INDEX(Довідник!$C$2:$D$37,MATCH(НПА!L26,Довідник!$C$2:$C$37,0),MATCH(Таблиця2[[#Headers],[ЄДРПОУ]],Таблиця2[[#Headers],[Розпорядник]:[ЄДРПОУ]],0))</f>
        <v>02741427</v>
      </c>
      <c r="N26" s="27" t="s">
        <v>171</v>
      </c>
      <c r="O26" s="17" t="s">
        <v>100</v>
      </c>
      <c r="P26" s="28" t="s">
        <v>100</v>
      </c>
      <c r="Q26" s="17" t="s">
        <v>100</v>
      </c>
      <c r="R26" s="17" t="s">
        <v>100</v>
      </c>
      <c r="S26" s="17" t="s">
        <v>100</v>
      </c>
      <c r="T26" s="17" t="s">
        <v>100</v>
      </c>
    </row>
    <row r="27" spans="1:20" ht="114" x14ac:dyDescent="0.2">
      <c r="A27" s="24" t="s">
        <v>179</v>
      </c>
      <c r="B27" s="17" t="s">
        <v>91</v>
      </c>
      <c r="C27" s="14" t="s">
        <v>242</v>
      </c>
      <c r="D27" s="28">
        <v>45307</v>
      </c>
      <c r="E27" s="17">
        <v>26</v>
      </c>
      <c r="F27" s="17" t="s">
        <v>36</v>
      </c>
      <c r="G27" s="28">
        <v>45307</v>
      </c>
      <c r="H27" s="28">
        <v>45307</v>
      </c>
      <c r="I27" s="17" t="s">
        <v>913</v>
      </c>
      <c r="J27" s="17" t="s">
        <v>20</v>
      </c>
      <c r="K27" s="17" t="s">
        <v>100</v>
      </c>
      <c r="L27" s="17" t="s">
        <v>26</v>
      </c>
      <c r="M27" s="22" t="str">
        <f>INDEX(Довідник!$C$2:$D$37,MATCH(НПА!L27,Довідник!$C$2:$C$37,0),MATCH(Таблиця2[[#Headers],[ЄДРПОУ]],Таблиця2[[#Headers],[Розпорядник]:[ЄДРПОУ]],0))</f>
        <v>02741427</v>
      </c>
      <c r="N27" s="27" t="s">
        <v>180</v>
      </c>
      <c r="O27" s="17" t="s">
        <v>100</v>
      </c>
      <c r="P27" s="28" t="s">
        <v>100</v>
      </c>
      <c r="Q27" s="17" t="s">
        <v>100</v>
      </c>
      <c r="R27" s="17" t="s">
        <v>100</v>
      </c>
      <c r="S27" s="17" t="s">
        <v>100</v>
      </c>
      <c r="T27" s="17" t="s">
        <v>100</v>
      </c>
    </row>
    <row r="28" spans="1:20" ht="57" x14ac:dyDescent="0.2">
      <c r="A28" s="24" t="s">
        <v>173</v>
      </c>
      <c r="B28" s="17" t="s">
        <v>91</v>
      </c>
      <c r="C28" s="14" t="s">
        <v>175</v>
      </c>
      <c r="D28" s="28">
        <v>45308</v>
      </c>
      <c r="E28" s="17">
        <v>27</v>
      </c>
      <c r="F28" s="17" t="s">
        <v>44</v>
      </c>
      <c r="G28" s="28">
        <v>45308</v>
      </c>
      <c r="H28" s="28">
        <v>45308</v>
      </c>
      <c r="I28" s="17" t="s">
        <v>916</v>
      </c>
      <c r="J28" s="17" t="s">
        <v>20</v>
      </c>
      <c r="K28" s="17" t="s">
        <v>100</v>
      </c>
      <c r="L28" s="17" t="s">
        <v>24</v>
      </c>
      <c r="M28" s="22">
        <f>INDEX(Довідник!$C$2:$D$37,MATCH(НПА!L28,Довідник!$C$2:$C$37,0),MATCH(Таблиця2[[#Headers],[ЄДРПОУ]],Таблиця2[[#Headers],[Розпорядник]:[ЄДРПОУ]],0))</f>
        <v>38707906</v>
      </c>
      <c r="N28" s="27" t="s">
        <v>174</v>
      </c>
      <c r="O28" s="17" t="s">
        <v>100</v>
      </c>
      <c r="P28" s="28" t="s">
        <v>100</v>
      </c>
      <c r="Q28" s="17" t="s">
        <v>100</v>
      </c>
      <c r="R28" s="17" t="s">
        <v>100</v>
      </c>
      <c r="S28" s="17" t="s">
        <v>100</v>
      </c>
      <c r="T28" s="17" t="s">
        <v>100</v>
      </c>
    </row>
    <row r="29" spans="1:20" ht="28.5" x14ac:dyDescent="0.2">
      <c r="A29" s="24" t="s">
        <v>181</v>
      </c>
      <c r="B29" s="17" t="s">
        <v>91</v>
      </c>
      <c r="C29" s="14" t="s">
        <v>183</v>
      </c>
      <c r="D29" s="28">
        <v>45309</v>
      </c>
      <c r="E29" s="17">
        <v>28</v>
      </c>
      <c r="F29" s="17" t="s">
        <v>41</v>
      </c>
      <c r="G29" s="28">
        <v>45309</v>
      </c>
      <c r="H29" s="28">
        <v>45309</v>
      </c>
      <c r="I29" s="17" t="s">
        <v>100</v>
      </c>
      <c r="J29" s="17" t="s">
        <v>20</v>
      </c>
      <c r="K29" s="17" t="s">
        <v>100</v>
      </c>
      <c r="L29" s="17" t="s">
        <v>26</v>
      </c>
      <c r="M29" s="22" t="str">
        <f>INDEX(Довідник!$C$2:$D$37,MATCH(НПА!L29,Довідник!$C$2:$C$37,0),MATCH(Таблиця2[[#Headers],[ЄДРПОУ]],Таблиця2[[#Headers],[Розпорядник]:[ЄДРПОУ]],0))</f>
        <v>02741427</v>
      </c>
      <c r="N29" s="27" t="s">
        <v>182</v>
      </c>
      <c r="O29" s="17" t="s">
        <v>100</v>
      </c>
      <c r="P29" s="28" t="s">
        <v>100</v>
      </c>
      <c r="Q29" s="17" t="s">
        <v>100</v>
      </c>
      <c r="R29" s="17" t="s">
        <v>100</v>
      </c>
      <c r="S29" s="17" t="s">
        <v>100</v>
      </c>
      <c r="T29" s="17" t="s">
        <v>100</v>
      </c>
    </row>
    <row r="30" spans="1:20" ht="28.5" x14ac:dyDescent="0.2">
      <c r="A30" s="24" t="s">
        <v>184</v>
      </c>
      <c r="B30" s="17" t="s">
        <v>91</v>
      </c>
      <c r="C30" s="16" t="s">
        <v>148</v>
      </c>
      <c r="D30" s="28">
        <v>45310</v>
      </c>
      <c r="E30" s="17">
        <v>29</v>
      </c>
      <c r="F30" s="17" t="s">
        <v>25</v>
      </c>
      <c r="G30" s="28">
        <v>45310</v>
      </c>
      <c r="H30" s="28">
        <v>45310</v>
      </c>
      <c r="I30" s="17" t="s">
        <v>100</v>
      </c>
      <c r="J30" s="17" t="s">
        <v>20</v>
      </c>
      <c r="K30" s="17" t="s">
        <v>100</v>
      </c>
      <c r="L30" s="17" t="s">
        <v>86</v>
      </c>
      <c r="M30" s="22" t="str">
        <f>INDEX(Довідник!$C$2:$D$37,MATCH(НПА!L30,Довідник!$C$2:$C$37,0),MATCH(Таблиця2[[#Headers],[ЄДРПОУ]],Таблиця2[[#Headers],[Розпорядник]:[ЄДРПОУ]],0))</f>
        <v>00022473</v>
      </c>
      <c r="N30" s="27" t="s">
        <v>185</v>
      </c>
      <c r="O30" s="17" t="s">
        <v>100</v>
      </c>
      <c r="P30" s="28" t="s">
        <v>100</v>
      </c>
      <c r="Q30" s="17" t="s">
        <v>100</v>
      </c>
      <c r="R30" s="17" t="s">
        <v>100</v>
      </c>
      <c r="S30" s="17" t="s">
        <v>100</v>
      </c>
      <c r="T30" s="17" t="s">
        <v>100</v>
      </c>
    </row>
    <row r="31" spans="1:20" ht="57" x14ac:dyDescent="0.2">
      <c r="A31" s="24" t="s">
        <v>186</v>
      </c>
      <c r="B31" s="17" t="s">
        <v>91</v>
      </c>
      <c r="C31" s="14" t="s">
        <v>188</v>
      </c>
      <c r="D31" s="28">
        <v>45313</v>
      </c>
      <c r="E31" s="17">
        <v>30</v>
      </c>
      <c r="F31" s="17" t="s">
        <v>34</v>
      </c>
      <c r="G31" s="28">
        <v>45313</v>
      </c>
      <c r="H31" s="28">
        <v>45313</v>
      </c>
      <c r="I31" s="17" t="s">
        <v>100</v>
      </c>
      <c r="J31" s="17" t="s">
        <v>20</v>
      </c>
      <c r="K31" s="17" t="s">
        <v>100</v>
      </c>
      <c r="L31" s="17" t="s">
        <v>21</v>
      </c>
      <c r="M31" s="22" t="str">
        <f>INDEX(Довідник!$C$2:$D$37,MATCH(НПА!L31,Довідник!$C$2:$C$37,0),MATCH(Таблиця2[[#Headers],[ЄДРПОУ]],Таблиця2[[#Headers],[Розпорядник]:[ЄДРПОУ]],0))</f>
        <v>36443329</v>
      </c>
      <c r="N31" s="27" t="s">
        <v>187</v>
      </c>
      <c r="O31" s="17" t="s">
        <v>100</v>
      </c>
      <c r="P31" s="28" t="s">
        <v>100</v>
      </c>
      <c r="Q31" s="17" t="s">
        <v>100</v>
      </c>
      <c r="R31" s="17" t="s">
        <v>100</v>
      </c>
      <c r="S31" s="17" t="s">
        <v>100</v>
      </c>
      <c r="T31" s="17" t="s">
        <v>100</v>
      </c>
    </row>
    <row r="32" spans="1:20" ht="57" x14ac:dyDescent="0.2">
      <c r="A32" s="24" t="s">
        <v>206</v>
      </c>
      <c r="B32" s="17" t="s">
        <v>91</v>
      </c>
      <c r="C32" s="14" t="s">
        <v>178</v>
      </c>
      <c r="D32" s="28">
        <v>45313</v>
      </c>
      <c r="E32" s="17">
        <v>31</v>
      </c>
      <c r="F32" s="17" t="s">
        <v>52</v>
      </c>
      <c r="G32" s="28">
        <v>45313</v>
      </c>
      <c r="H32" s="28">
        <v>45313</v>
      </c>
      <c r="I32" s="17" t="s">
        <v>100</v>
      </c>
      <c r="J32" s="17" t="s">
        <v>20</v>
      </c>
      <c r="K32" s="17" t="s">
        <v>100</v>
      </c>
      <c r="L32" s="17" t="s">
        <v>22</v>
      </c>
      <c r="M32" s="22" t="str">
        <f>INDEX(Довідник!$C$2:$D$37,MATCH(НПА!L32,Довідник!$C$2:$C$37,0),MATCH(Таблиця2[[#Headers],[ЄДРПОУ]],Таблиця2[[#Headers],[Розпорядник]:[ЄДРПОУ]],0))</f>
        <v>02313200</v>
      </c>
      <c r="N32" s="27" t="s">
        <v>207</v>
      </c>
      <c r="O32" s="17" t="s">
        <v>100</v>
      </c>
      <c r="P32" s="28" t="s">
        <v>100</v>
      </c>
      <c r="Q32" s="17" t="s">
        <v>100</v>
      </c>
      <c r="R32" s="17" t="s">
        <v>100</v>
      </c>
      <c r="S32" s="17" t="s">
        <v>100</v>
      </c>
      <c r="T32" s="17" t="s">
        <v>100</v>
      </c>
    </row>
    <row r="33" spans="1:20" ht="28.5" x14ac:dyDescent="0.2">
      <c r="A33" s="24" t="s">
        <v>208</v>
      </c>
      <c r="B33" s="17" t="s">
        <v>91</v>
      </c>
      <c r="C33" s="16" t="s">
        <v>148</v>
      </c>
      <c r="D33" s="28">
        <v>45313</v>
      </c>
      <c r="E33" s="17">
        <v>32</v>
      </c>
      <c r="F33" s="17" t="s">
        <v>25</v>
      </c>
      <c r="G33" s="28">
        <v>45313</v>
      </c>
      <c r="H33" s="28">
        <v>45313</v>
      </c>
      <c r="I33" s="17" t="s">
        <v>100</v>
      </c>
      <c r="J33" s="17" t="s">
        <v>20</v>
      </c>
      <c r="K33" s="17" t="s">
        <v>100</v>
      </c>
      <c r="L33" s="17" t="s">
        <v>86</v>
      </c>
      <c r="M33" s="22" t="str">
        <f>INDEX(Довідник!$C$2:$D$37,MATCH(НПА!L33,Довідник!$C$2:$C$37,0),MATCH(Таблиця2[[#Headers],[ЄДРПОУ]],Таблиця2[[#Headers],[Розпорядник]:[ЄДРПОУ]],0))</f>
        <v>00022473</v>
      </c>
      <c r="N33" s="27" t="s">
        <v>209</v>
      </c>
      <c r="O33" s="17" t="s">
        <v>100</v>
      </c>
      <c r="P33" s="28" t="s">
        <v>100</v>
      </c>
      <c r="Q33" s="17" t="s">
        <v>100</v>
      </c>
      <c r="R33" s="17" t="s">
        <v>100</v>
      </c>
      <c r="S33" s="17" t="s">
        <v>100</v>
      </c>
      <c r="T33" s="17" t="s">
        <v>100</v>
      </c>
    </row>
    <row r="34" spans="1:20" ht="42.75" x14ac:dyDescent="0.2">
      <c r="A34" s="24" t="s">
        <v>189</v>
      </c>
      <c r="B34" s="17" t="s">
        <v>91</v>
      </c>
      <c r="C34" s="14" t="s">
        <v>191</v>
      </c>
      <c r="D34" s="28">
        <v>45313</v>
      </c>
      <c r="E34" s="17">
        <v>33</v>
      </c>
      <c r="F34" s="17" t="s">
        <v>36</v>
      </c>
      <c r="G34" s="28">
        <v>45313</v>
      </c>
      <c r="H34" s="28">
        <v>45313</v>
      </c>
      <c r="I34" s="17" t="s">
        <v>100</v>
      </c>
      <c r="J34" s="17" t="s">
        <v>20</v>
      </c>
      <c r="K34" s="17" t="s">
        <v>100</v>
      </c>
      <c r="L34" s="17" t="s">
        <v>24</v>
      </c>
      <c r="M34" s="22">
        <f>INDEX(Довідник!$C$2:$D$37,MATCH(НПА!L34,Довідник!$C$2:$C$37,0),MATCH(Таблиця2[[#Headers],[ЄДРПОУ]],Таблиця2[[#Headers],[Розпорядник]:[ЄДРПОУ]],0))</f>
        <v>38707906</v>
      </c>
      <c r="N34" s="27" t="s">
        <v>190</v>
      </c>
      <c r="O34" s="17" t="s">
        <v>100</v>
      </c>
      <c r="P34" s="28" t="s">
        <v>100</v>
      </c>
      <c r="Q34" s="17" t="s">
        <v>100</v>
      </c>
      <c r="R34" s="17" t="s">
        <v>100</v>
      </c>
      <c r="S34" s="17" t="s">
        <v>100</v>
      </c>
      <c r="T34" s="17" t="s">
        <v>100</v>
      </c>
    </row>
    <row r="35" spans="1:20" ht="42.75" x14ac:dyDescent="0.2">
      <c r="A35" s="24" t="s">
        <v>192</v>
      </c>
      <c r="B35" s="17" t="s">
        <v>91</v>
      </c>
      <c r="C35" s="14" t="s">
        <v>194</v>
      </c>
      <c r="D35" s="28">
        <v>45314</v>
      </c>
      <c r="E35" s="17">
        <v>34</v>
      </c>
      <c r="F35" s="17" t="s">
        <v>52</v>
      </c>
      <c r="G35" s="28">
        <v>45314</v>
      </c>
      <c r="H35" s="28">
        <v>45314</v>
      </c>
      <c r="I35" s="17" t="s">
        <v>100</v>
      </c>
      <c r="J35" s="17" t="s">
        <v>205</v>
      </c>
      <c r="K35" s="17" t="s">
        <v>100</v>
      </c>
      <c r="L35" s="17" t="s">
        <v>26</v>
      </c>
      <c r="M35" s="22" t="str">
        <f>INDEX(Довідник!$C$2:$D$37,MATCH(НПА!L35,Довідник!$C$2:$C$37,0),MATCH(Таблиця2[[#Headers],[ЄДРПОУ]],Таблиця2[[#Headers],[Розпорядник]:[ЄДРПОУ]],0))</f>
        <v>02741427</v>
      </c>
      <c r="N35" s="27" t="s">
        <v>193</v>
      </c>
      <c r="O35" s="17" t="s">
        <v>100</v>
      </c>
      <c r="P35" s="28" t="s">
        <v>100</v>
      </c>
      <c r="Q35" s="17" t="s">
        <v>100</v>
      </c>
      <c r="R35" s="17" t="s">
        <v>100</v>
      </c>
      <c r="S35" s="17" t="s">
        <v>100</v>
      </c>
      <c r="T35" s="17" t="s">
        <v>100</v>
      </c>
    </row>
    <row r="36" spans="1:20" ht="42.75" x14ac:dyDescent="0.2">
      <c r="A36" s="24" t="s">
        <v>447</v>
      </c>
      <c r="B36" s="17" t="s">
        <v>91</v>
      </c>
      <c r="C36" s="17" t="s">
        <v>449</v>
      </c>
      <c r="D36" s="28">
        <v>45314</v>
      </c>
      <c r="E36" s="17">
        <v>35</v>
      </c>
      <c r="F36" s="17" t="s">
        <v>34</v>
      </c>
      <c r="G36" s="28">
        <v>45314</v>
      </c>
      <c r="H36" s="28">
        <v>45314</v>
      </c>
      <c r="I36" s="17" t="s">
        <v>452</v>
      </c>
      <c r="J36" s="17" t="s">
        <v>20</v>
      </c>
      <c r="K36" s="17" t="s">
        <v>100</v>
      </c>
      <c r="L36" s="17" t="s">
        <v>21</v>
      </c>
      <c r="M36" s="22" t="str">
        <f>INDEX(Довідник!$C$2:$D$37,MATCH(НПА!L36,Довідник!$C$2:$C$37,0),MATCH(Таблиця2[[#Headers],[ЄДРПОУ]],Таблиця2[[#Headers],[Розпорядник]:[ЄДРПОУ]],0))</f>
        <v>36443329</v>
      </c>
      <c r="N36" s="27" t="s">
        <v>448</v>
      </c>
      <c r="O36" s="17" t="s">
        <v>100</v>
      </c>
      <c r="P36" s="28" t="s">
        <v>100</v>
      </c>
      <c r="Q36" s="17" t="s">
        <v>100</v>
      </c>
      <c r="R36" s="17" t="s">
        <v>100</v>
      </c>
      <c r="S36" s="17" t="s">
        <v>100</v>
      </c>
      <c r="T36" s="17" t="s">
        <v>100</v>
      </c>
    </row>
    <row r="37" spans="1:20" ht="57" x14ac:dyDescent="0.2">
      <c r="A37" s="24" t="s">
        <v>195</v>
      </c>
      <c r="B37" s="17" t="s">
        <v>91</v>
      </c>
      <c r="C37" s="14" t="s">
        <v>197</v>
      </c>
      <c r="D37" s="28">
        <v>45315</v>
      </c>
      <c r="E37" s="17">
        <v>36</v>
      </c>
      <c r="F37" s="17" t="s">
        <v>52</v>
      </c>
      <c r="G37" s="28">
        <v>45315</v>
      </c>
      <c r="H37" s="28">
        <v>45315</v>
      </c>
      <c r="I37" s="17" t="s">
        <v>100</v>
      </c>
      <c r="J37" s="17" t="s">
        <v>20</v>
      </c>
      <c r="K37" s="17" t="s">
        <v>100</v>
      </c>
      <c r="L37" s="17" t="s">
        <v>40</v>
      </c>
      <c r="M37" s="22" t="str">
        <f>INDEX(Довідник!$C$2:$D$37,MATCH(НПА!L37,Довідник!$C$2:$C$37,0),MATCH(Таблиця2[[#Headers],[ЄДРПОУ]],Таблиця2[[#Headers],[Розпорядник]:[ЄДРПОУ]],0))</f>
        <v>33838679</v>
      </c>
      <c r="N37" s="27" t="s">
        <v>196</v>
      </c>
      <c r="O37" s="17" t="s">
        <v>100</v>
      </c>
      <c r="P37" s="28" t="s">
        <v>100</v>
      </c>
      <c r="Q37" s="17" t="s">
        <v>100</v>
      </c>
      <c r="R37" s="17" t="s">
        <v>100</v>
      </c>
      <c r="S37" s="17" t="s">
        <v>100</v>
      </c>
      <c r="T37" s="17" t="s">
        <v>100</v>
      </c>
    </row>
    <row r="38" spans="1:20" ht="99.75" x14ac:dyDescent="0.2">
      <c r="A38" s="24" t="s">
        <v>210</v>
      </c>
      <c r="B38" s="17" t="s">
        <v>91</v>
      </c>
      <c r="C38" s="14" t="s">
        <v>212</v>
      </c>
      <c r="D38" s="28">
        <v>45316</v>
      </c>
      <c r="E38" s="17">
        <v>37</v>
      </c>
      <c r="F38" s="17" t="s">
        <v>35</v>
      </c>
      <c r="G38" s="28">
        <v>45316</v>
      </c>
      <c r="H38" s="28">
        <v>45316</v>
      </c>
      <c r="I38" s="17" t="s">
        <v>100</v>
      </c>
      <c r="J38" s="17" t="s">
        <v>20</v>
      </c>
      <c r="K38" s="17" t="s">
        <v>100</v>
      </c>
      <c r="L38" s="17" t="s">
        <v>238</v>
      </c>
      <c r="M38" s="22" t="str">
        <f>INDEX(Довідник!$C$2:$D$37,MATCH(НПА!L38,Довідник!$C$2:$C$37,0),MATCH(Таблиця2[[#Headers],[ЄДРПОУ]],Таблиця2[[#Headers],[Розпорядник]:[ЄДРПОУ]],0))</f>
        <v>40453390</v>
      </c>
      <c r="N38" s="27" t="s">
        <v>211</v>
      </c>
      <c r="O38" s="17" t="s">
        <v>100</v>
      </c>
      <c r="P38" s="28" t="s">
        <v>100</v>
      </c>
      <c r="Q38" s="17" t="s">
        <v>100</v>
      </c>
      <c r="R38" s="17" t="s">
        <v>100</v>
      </c>
      <c r="S38" s="17" t="s">
        <v>100</v>
      </c>
      <c r="T38" s="17" t="s">
        <v>100</v>
      </c>
    </row>
    <row r="39" spans="1:20" ht="57" x14ac:dyDescent="0.2">
      <c r="A39" s="24" t="s">
        <v>198</v>
      </c>
      <c r="B39" s="17" t="s">
        <v>91</v>
      </c>
      <c r="C39" s="14" t="s">
        <v>200</v>
      </c>
      <c r="D39" s="28">
        <v>45316</v>
      </c>
      <c r="E39" s="17">
        <v>38</v>
      </c>
      <c r="F39" s="17" t="s">
        <v>34</v>
      </c>
      <c r="G39" s="28">
        <v>45316</v>
      </c>
      <c r="H39" s="28">
        <v>45316</v>
      </c>
      <c r="I39" s="17" t="s">
        <v>100</v>
      </c>
      <c r="J39" s="17" t="s">
        <v>20</v>
      </c>
      <c r="K39" s="17" t="s">
        <v>100</v>
      </c>
      <c r="L39" s="17" t="s">
        <v>21</v>
      </c>
      <c r="M39" s="22" t="str">
        <f>INDEX(Довідник!$C$2:$D$37,MATCH(НПА!L39,Довідник!$C$2:$C$37,0),MATCH(Таблиця2[[#Headers],[ЄДРПОУ]],Таблиця2[[#Headers],[Розпорядник]:[ЄДРПОУ]],0))</f>
        <v>36443329</v>
      </c>
      <c r="N39" s="27" t="s">
        <v>199</v>
      </c>
      <c r="O39" s="17" t="s">
        <v>100</v>
      </c>
      <c r="P39" s="28" t="s">
        <v>100</v>
      </c>
      <c r="Q39" s="17" t="s">
        <v>100</v>
      </c>
      <c r="R39" s="17" t="s">
        <v>100</v>
      </c>
      <c r="S39" s="17" t="s">
        <v>100</v>
      </c>
      <c r="T39" s="17" t="s">
        <v>100</v>
      </c>
    </row>
    <row r="40" spans="1:20" ht="57" x14ac:dyDescent="0.2">
      <c r="A40" s="24" t="s">
        <v>213</v>
      </c>
      <c r="B40" s="17" t="s">
        <v>91</v>
      </c>
      <c r="C40" s="14" t="s">
        <v>214</v>
      </c>
      <c r="D40" s="28">
        <v>45316</v>
      </c>
      <c r="E40" s="17">
        <v>39</v>
      </c>
      <c r="F40" s="17" t="s">
        <v>35</v>
      </c>
      <c r="G40" s="28">
        <v>45316</v>
      </c>
      <c r="H40" s="28">
        <v>45316</v>
      </c>
      <c r="I40" s="17" t="s">
        <v>100</v>
      </c>
      <c r="J40" s="17" t="s">
        <v>20</v>
      </c>
      <c r="K40" s="17" t="s">
        <v>100</v>
      </c>
      <c r="L40" s="17" t="s">
        <v>22</v>
      </c>
      <c r="M40" s="22" t="str">
        <f>INDEX(Довідник!$C$2:$D$37,MATCH(НПА!L40,Довідник!$C$2:$C$37,0),MATCH(Таблиця2[[#Headers],[ЄДРПОУ]],Таблиця2[[#Headers],[Розпорядник]:[ЄДРПОУ]],0))</f>
        <v>02313200</v>
      </c>
      <c r="N40" s="27" t="s">
        <v>215</v>
      </c>
      <c r="O40" s="17" t="s">
        <v>100</v>
      </c>
      <c r="P40" s="28" t="s">
        <v>100</v>
      </c>
      <c r="Q40" s="17" t="s">
        <v>100</v>
      </c>
      <c r="R40" s="17" t="s">
        <v>100</v>
      </c>
      <c r="S40" s="17" t="s">
        <v>100</v>
      </c>
      <c r="T40" s="17" t="s">
        <v>100</v>
      </c>
    </row>
    <row r="41" spans="1:20" ht="99.75" x14ac:dyDescent="0.2">
      <c r="A41" s="24" t="s">
        <v>201</v>
      </c>
      <c r="B41" s="17" t="s">
        <v>91</v>
      </c>
      <c r="C41" s="14" t="s">
        <v>203</v>
      </c>
      <c r="D41" s="28">
        <v>45317</v>
      </c>
      <c r="E41" s="17">
        <v>40</v>
      </c>
      <c r="F41" s="17" t="s">
        <v>34</v>
      </c>
      <c r="G41" s="28">
        <v>45317</v>
      </c>
      <c r="H41" s="28">
        <v>45317</v>
      </c>
      <c r="I41" s="17" t="s">
        <v>100</v>
      </c>
      <c r="J41" s="17" t="s">
        <v>204</v>
      </c>
      <c r="K41" s="17" t="s">
        <v>100</v>
      </c>
      <c r="L41" s="17" t="s">
        <v>26</v>
      </c>
      <c r="M41" s="22" t="str">
        <f>INDEX(Довідник!$C$2:$D$37,MATCH(НПА!L41,Довідник!$C$2:$C$37,0),MATCH(Таблиця2[[#Headers],[ЄДРПОУ]],Таблиця2[[#Headers],[Розпорядник]:[ЄДРПОУ]],0))</f>
        <v>02741427</v>
      </c>
      <c r="N41" s="27" t="s">
        <v>202</v>
      </c>
      <c r="O41" s="17" t="s">
        <v>100</v>
      </c>
      <c r="P41" s="28" t="s">
        <v>100</v>
      </c>
      <c r="Q41" s="17" t="s">
        <v>100</v>
      </c>
      <c r="R41" s="17" t="s">
        <v>100</v>
      </c>
      <c r="S41" s="17" t="s">
        <v>100</v>
      </c>
      <c r="T41" s="17" t="s">
        <v>100</v>
      </c>
    </row>
    <row r="42" spans="1:20" ht="42.75" x14ac:dyDescent="0.2">
      <c r="A42" s="24" t="s">
        <v>216</v>
      </c>
      <c r="B42" s="17" t="s">
        <v>91</v>
      </c>
      <c r="C42" s="14" t="s">
        <v>218</v>
      </c>
      <c r="D42" s="28">
        <v>45317</v>
      </c>
      <c r="E42" s="17">
        <v>41</v>
      </c>
      <c r="F42" s="17" t="s">
        <v>52</v>
      </c>
      <c r="G42" s="28">
        <v>45317</v>
      </c>
      <c r="H42" s="28">
        <v>45317</v>
      </c>
      <c r="I42" s="17" t="s">
        <v>100</v>
      </c>
      <c r="J42" s="17" t="s">
        <v>20</v>
      </c>
      <c r="K42" s="17" t="s">
        <v>100</v>
      </c>
      <c r="L42" s="17" t="s">
        <v>72</v>
      </c>
      <c r="M42" s="22">
        <f>INDEX(Довідник!$C$2:$D$37,MATCH(НПА!L42,Довідник!$C$2:$C$37,0),MATCH(Таблиця2[[#Headers],[ЄДРПОУ]],Таблиця2[[#Headers],[Розпорядник]:[ЄДРПОУ]],0))</f>
        <v>26503980</v>
      </c>
      <c r="N42" s="27" t="s">
        <v>217</v>
      </c>
      <c r="O42" s="17" t="s">
        <v>100</v>
      </c>
      <c r="P42" s="28" t="s">
        <v>100</v>
      </c>
      <c r="Q42" s="17" t="s">
        <v>100</v>
      </c>
      <c r="R42" s="17" t="s">
        <v>100</v>
      </c>
      <c r="S42" s="17" t="s">
        <v>100</v>
      </c>
      <c r="T42" s="17" t="s">
        <v>100</v>
      </c>
    </row>
    <row r="43" spans="1:20" ht="57" x14ac:dyDescent="0.2">
      <c r="A43" s="24" t="s">
        <v>219</v>
      </c>
      <c r="B43" s="17" t="s">
        <v>91</v>
      </c>
      <c r="C43" s="14" t="s">
        <v>220</v>
      </c>
      <c r="D43" s="28">
        <v>45320</v>
      </c>
      <c r="E43" s="17">
        <v>42</v>
      </c>
      <c r="F43" s="17" t="s">
        <v>52</v>
      </c>
      <c r="G43" s="28">
        <v>45320</v>
      </c>
      <c r="H43" s="28">
        <v>45320</v>
      </c>
      <c r="I43" s="17" t="s">
        <v>100</v>
      </c>
      <c r="J43" s="17" t="s">
        <v>20</v>
      </c>
      <c r="K43" s="17" t="s">
        <v>100</v>
      </c>
      <c r="L43" s="17" t="s">
        <v>47</v>
      </c>
      <c r="M43" s="22" t="str">
        <f>INDEX(Довідник!$C$2:$D$37,MATCH(НПА!L43,Довідник!$C$2:$C$37,0),MATCH(Таблиця2[[#Headers],[ЄДРПОУ]],Таблиця2[[#Headers],[Розпорядник]:[ЄДРПОУ]],0))</f>
        <v>42806910</v>
      </c>
      <c r="N43" s="27" t="s">
        <v>221</v>
      </c>
      <c r="O43" s="17" t="s">
        <v>100</v>
      </c>
      <c r="P43" s="28" t="s">
        <v>100</v>
      </c>
      <c r="Q43" s="17" t="s">
        <v>100</v>
      </c>
      <c r="R43" s="17" t="s">
        <v>100</v>
      </c>
      <c r="S43" s="17" t="s">
        <v>100</v>
      </c>
      <c r="T43" s="17" t="s">
        <v>100</v>
      </c>
    </row>
    <row r="44" spans="1:20" ht="42.75" x14ac:dyDescent="0.2">
      <c r="A44" s="24" t="s">
        <v>222</v>
      </c>
      <c r="B44" s="17" t="s">
        <v>91</v>
      </c>
      <c r="C44" s="14" t="s">
        <v>223</v>
      </c>
      <c r="D44" s="28">
        <v>45321</v>
      </c>
      <c r="E44" s="17">
        <v>44</v>
      </c>
      <c r="F44" s="17" t="s">
        <v>41</v>
      </c>
      <c r="G44" s="28">
        <v>45321</v>
      </c>
      <c r="H44" s="28">
        <v>45321</v>
      </c>
      <c r="I44" s="17" t="s">
        <v>100</v>
      </c>
      <c r="J44" s="17" t="s">
        <v>20</v>
      </c>
      <c r="K44" s="17" t="s">
        <v>100</v>
      </c>
      <c r="L44" s="17" t="s">
        <v>33</v>
      </c>
      <c r="M44" s="22">
        <f>INDEX(Довідник!$C$2:$D$37,MATCH(НПА!L44,Довідник!$C$2:$C$37,0),MATCH(Таблиця2[[#Headers],[ЄДРПОУ]],Таблиця2[[#Headers],[Розпорядник]:[ЄДРПОУ]],0))</f>
        <v>37379459</v>
      </c>
      <c r="N44" s="27" t="s">
        <v>224</v>
      </c>
      <c r="O44" s="17" t="s">
        <v>100</v>
      </c>
      <c r="P44" s="28" t="s">
        <v>100</v>
      </c>
      <c r="Q44" s="17" t="s">
        <v>100</v>
      </c>
      <c r="R44" s="17" t="s">
        <v>100</v>
      </c>
      <c r="S44" s="17" t="s">
        <v>100</v>
      </c>
      <c r="T44" s="17" t="s">
        <v>100</v>
      </c>
    </row>
    <row r="45" spans="1:20" ht="42.75" x14ac:dyDescent="0.2">
      <c r="A45" s="24" t="s">
        <v>225</v>
      </c>
      <c r="B45" s="17" t="s">
        <v>91</v>
      </c>
      <c r="C45" s="14" t="s">
        <v>226</v>
      </c>
      <c r="D45" s="28">
        <v>45321</v>
      </c>
      <c r="E45" s="17">
        <v>45</v>
      </c>
      <c r="F45" s="17" t="s">
        <v>35</v>
      </c>
      <c r="G45" s="28">
        <v>45321</v>
      </c>
      <c r="H45" s="28">
        <v>45321</v>
      </c>
      <c r="I45" s="17" t="s">
        <v>100</v>
      </c>
      <c r="J45" s="17" t="s">
        <v>20</v>
      </c>
      <c r="K45" s="17" t="s">
        <v>100</v>
      </c>
      <c r="L45" s="17" t="s">
        <v>87</v>
      </c>
      <c r="M45" s="22" t="str">
        <f>INDEX(Довідник!$C$2:$D$37,MATCH(НПА!L45,Довідник!$C$2:$C$37,0),MATCH(Таблиця2[[#Headers],[ЄДРПОУ]],Таблиця2[[#Headers],[Розпорядник]:[ЄДРПОУ]],0))</f>
        <v>00022473</v>
      </c>
      <c r="N45" s="27" t="s">
        <v>227</v>
      </c>
      <c r="O45" s="17" t="s">
        <v>100</v>
      </c>
      <c r="P45" s="28" t="s">
        <v>100</v>
      </c>
      <c r="Q45" s="17" t="s">
        <v>100</v>
      </c>
      <c r="R45" s="17" t="s">
        <v>100</v>
      </c>
      <c r="S45" s="17" t="s">
        <v>100</v>
      </c>
      <c r="T45" s="17" t="s">
        <v>100</v>
      </c>
    </row>
    <row r="46" spans="1:20" ht="57" x14ac:dyDescent="0.2">
      <c r="A46" s="24" t="s">
        <v>228</v>
      </c>
      <c r="B46" s="17" t="s">
        <v>91</v>
      </c>
      <c r="C46" s="14" t="s">
        <v>230</v>
      </c>
      <c r="D46" s="28">
        <v>45321</v>
      </c>
      <c r="E46" s="17">
        <v>46</v>
      </c>
      <c r="F46" s="17" t="s">
        <v>52</v>
      </c>
      <c r="G46" s="28">
        <v>45321</v>
      </c>
      <c r="H46" s="28">
        <v>45321</v>
      </c>
      <c r="I46" s="17" t="s">
        <v>100</v>
      </c>
      <c r="J46" s="17" t="s">
        <v>20</v>
      </c>
      <c r="K46" s="17" t="s">
        <v>100</v>
      </c>
      <c r="L46" s="17" t="s">
        <v>26</v>
      </c>
      <c r="M46" s="22" t="str">
        <f>INDEX(Довідник!$C$2:$D$37,MATCH(НПА!L46,Довідник!$C$2:$C$37,0),MATCH(Таблиця2[[#Headers],[ЄДРПОУ]],Таблиця2[[#Headers],[Розпорядник]:[ЄДРПОУ]],0))</f>
        <v>02741427</v>
      </c>
      <c r="N46" s="27" t="s">
        <v>229</v>
      </c>
      <c r="O46" s="17" t="s">
        <v>100</v>
      </c>
      <c r="P46" s="28" t="s">
        <v>100</v>
      </c>
      <c r="Q46" s="17" t="s">
        <v>100</v>
      </c>
      <c r="R46" s="17" t="s">
        <v>100</v>
      </c>
      <c r="S46" s="17" t="s">
        <v>100</v>
      </c>
      <c r="T46" s="17" t="s">
        <v>100</v>
      </c>
    </row>
    <row r="47" spans="1:20" ht="114" x14ac:dyDescent="0.2">
      <c r="A47" s="24" t="s">
        <v>244</v>
      </c>
      <c r="B47" s="17" t="s">
        <v>91</v>
      </c>
      <c r="C47" s="14" t="s">
        <v>245</v>
      </c>
      <c r="D47" s="28">
        <v>45321</v>
      </c>
      <c r="E47" s="17">
        <v>47</v>
      </c>
      <c r="F47" s="17" t="s">
        <v>35</v>
      </c>
      <c r="G47" s="28">
        <v>45321</v>
      </c>
      <c r="H47" s="28">
        <v>45321</v>
      </c>
      <c r="I47" s="17" t="s">
        <v>100</v>
      </c>
      <c r="J47" s="17" t="s">
        <v>20</v>
      </c>
      <c r="K47" s="17" t="s">
        <v>100</v>
      </c>
      <c r="L47" s="17" t="s">
        <v>33</v>
      </c>
      <c r="M47" s="22">
        <f>INDEX(Довідник!$C$2:$D$37,MATCH(НПА!L47,Довідник!$C$2:$C$37,0),MATCH(Таблиця2[[#Headers],[ЄДРПОУ]],Таблиця2[[#Headers],[Розпорядник]:[ЄДРПОУ]],0))</f>
        <v>37379459</v>
      </c>
      <c r="N47" s="27" t="s">
        <v>246</v>
      </c>
      <c r="O47" s="17" t="s">
        <v>100</v>
      </c>
      <c r="P47" s="28" t="s">
        <v>100</v>
      </c>
      <c r="Q47" s="17" t="s">
        <v>100</v>
      </c>
      <c r="R47" s="17" t="s">
        <v>100</v>
      </c>
      <c r="S47" s="17" t="s">
        <v>100</v>
      </c>
      <c r="T47" s="17" t="s">
        <v>100</v>
      </c>
    </row>
    <row r="48" spans="1:20" ht="28.5" x14ac:dyDescent="0.2">
      <c r="A48" s="24" t="s">
        <v>231</v>
      </c>
      <c r="B48" s="17" t="s">
        <v>91</v>
      </c>
      <c r="C48" s="14" t="s">
        <v>233</v>
      </c>
      <c r="D48" s="28">
        <v>45322</v>
      </c>
      <c r="E48" s="17">
        <v>48</v>
      </c>
      <c r="F48" s="17" t="s">
        <v>35</v>
      </c>
      <c r="G48" s="28">
        <v>45322</v>
      </c>
      <c r="H48" s="28">
        <v>45322</v>
      </c>
      <c r="I48" s="17" t="s">
        <v>100</v>
      </c>
      <c r="J48" s="17" t="s">
        <v>20</v>
      </c>
      <c r="K48" s="17" t="s">
        <v>100</v>
      </c>
      <c r="L48" s="17" t="s">
        <v>87</v>
      </c>
      <c r="M48" s="22" t="str">
        <f>INDEX(Довідник!$C$2:$D$37,MATCH(НПА!L48,Довідник!$C$2:$C$37,0),MATCH(Таблиця2[[#Headers],[ЄДРПОУ]],Таблиця2[[#Headers],[Розпорядник]:[ЄДРПОУ]],0))</f>
        <v>00022473</v>
      </c>
      <c r="N48" s="27" t="s">
        <v>232</v>
      </c>
      <c r="O48" s="17" t="s">
        <v>100</v>
      </c>
      <c r="P48" s="28" t="s">
        <v>100</v>
      </c>
      <c r="Q48" s="17" t="s">
        <v>100</v>
      </c>
      <c r="R48" s="17" t="s">
        <v>100</v>
      </c>
      <c r="S48" s="17" t="s">
        <v>100</v>
      </c>
      <c r="T48" s="17" t="s">
        <v>100</v>
      </c>
    </row>
    <row r="49" spans="1:20" ht="28.5" x14ac:dyDescent="0.2">
      <c r="A49" s="24" t="s">
        <v>503</v>
      </c>
      <c r="B49" s="17" t="s">
        <v>91</v>
      </c>
      <c r="C49" s="16" t="s">
        <v>148</v>
      </c>
      <c r="D49" s="28">
        <v>45323</v>
      </c>
      <c r="E49" s="17">
        <v>49</v>
      </c>
      <c r="F49" s="17" t="s">
        <v>25</v>
      </c>
      <c r="G49" s="28">
        <v>45323</v>
      </c>
      <c r="H49" s="28">
        <v>45323</v>
      </c>
      <c r="I49" s="17" t="s">
        <v>100</v>
      </c>
      <c r="J49" s="17" t="s">
        <v>20</v>
      </c>
      <c r="K49" s="17" t="s">
        <v>100</v>
      </c>
      <c r="L49" s="17" t="s">
        <v>86</v>
      </c>
      <c r="M49" s="22" t="str">
        <f>INDEX(Довідник!$C$2:$D$37,MATCH(НПА!L49,Довідник!$C$2:$C$37,0),MATCH(Таблиця2[[#Headers],[ЄДРПОУ]],Таблиця2[[#Headers],[Розпорядник]:[ЄДРПОУ]],0))</f>
        <v>00022473</v>
      </c>
      <c r="N49" s="27" t="s">
        <v>504</v>
      </c>
      <c r="O49" s="17" t="s">
        <v>100</v>
      </c>
      <c r="P49" s="28" t="s">
        <v>100</v>
      </c>
      <c r="Q49" s="17" t="s">
        <v>100</v>
      </c>
      <c r="R49" s="17" t="s">
        <v>100</v>
      </c>
      <c r="S49" s="17" t="s">
        <v>100</v>
      </c>
      <c r="T49" s="17" t="s">
        <v>100</v>
      </c>
    </row>
    <row r="50" spans="1:20" ht="28.5" x14ac:dyDescent="0.2">
      <c r="A50" s="24" t="s">
        <v>505</v>
      </c>
      <c r="B50" s="17" t="s">
        <v>91</v>
      </c>
      <c r="C50" s="16" t="s">
        <v>148</v>
      </c>
      <c r="D50" s="28">
        <v>45323</v>
      </c>
      <c r="E50" s="17">
        <v>50</v>
      </c>
      <c r="F50" s="17" t="s">
        <v>25</v>
      </c>
      <c r="G50" s="28">
        <v>45323</v>
      </c>
      <c r="H50" s="28">
        <v>45323</v>
      </c>
      <c r="I50" s="17" t="s">
        <v>100</v>
      </c>
      <c r="J50" s="17" t="s">
        <v>20</v>
      </c>
      <c r="K50" s="17" t="s">
        <v>100</v>
      </c>
      <c r="L50" s="17" t="s">
        <v>86</v>
      </c>
      <c r="M50" s="22" t="str">
        <f>INDEX(Довідник!$C$2:$D$37,MATCH(НПА!L50,Довідник!$C$2:$C$37,0),MATCH(Таблиця2[[#Headers],[ЄДРПОУ]],Таблиця2[[#Headers],[Розпорядник]:[ЄДРПОУ]],0))</f>
        <v>00022473</v>
      </c>
      <c r="N50" s="27" t="s">
        <v>506</v>
      </c>
      <c r="O50" s="17" t="s">
        <v>100</v>
      </c>
      <c r="P50" s="28" t="s">
        <v>100</v>
      </c>
      <c r="Q50" s="17" t="s">
        <v>100</v>
      </c>
      <c r="R50" s="17" t="s">
        <v>100</v>
      </c>
      <c r="S50" s="17" t="s">
        <v>100</v>
      </c>
      <c r="T50" s="17" t="s">
        <v>100</v>
      </c>
    </row>
    <row r="51" spans="1:20" ht="57" x14ac:dyDescent="0.2">
      <c r="A51" s="24" t="s">
        <v>234</v>
      </c>
      <c r="B51" s="17" t="s">
        <v>91</v>
      </c>
      <c r="C51" s="14" t="s">
        <v>236</v>
      </c>
      <c r="D51" s="28">
        <v>45323</v>
      </c>
      <c r="E51" s="17">
        <v>51</v>
      </c>
      <c r="F51" s="17" t="s">
        <v>34</v>
      </c>
      <c r="G51" s="28">
        <v>45323</v>
      </c>
      <c r="H51" s="28">
        <v>45323</v>
      </c>
      <c r="I51" s="17" t="s">
        <v>100</v>
      </c>
      <c r="J51" s="17" t="s">
        <v>20</v>
      </c>
      <c r="K51" s="17" t="s">
        <v>100</v>
      </c>
      <c r="L51" s="17" t="s">
        <v>21</v>
      </c>
      <c r="M51" s="22" t="str">
        <f>INDEX(Довідник!$C$2:$D$37,MATCH(НПА!L51,Довідник!$C$2:$C$37,0),MATCH(Таблиця2[[#Headers],[ЄДРПОУ]],Таблиця2[[#Headers],[Розпорядник]:[ЄДРПОУ]],0))</f>
        <v>36443329</v>
      </c>
      <c r="N51" s="27" t="s">
        <v>235</v>
      </c>
      <c r="O51" s="17" t="s">
        <v>100</v>
      </c>
      <c r="P51" s="28" t="s">
        <v>100</v>
      </c>
      <c r="Q51" s="17" t="s">
        <v>100</v>
      </c>
      <c r="R51" s="17" t="s">
        <v>100</v>
      </c>
      <c r="S51" s="17" t="s">
        <v>100</v>
      </c>
      <c r="T51" s="17" t="s">
        <v>100</v>
      </c>
    </row>
    <row r="52" spans="1:20" ht="57" x14ac:dyDescent="0.2">
      <c r="A52" s="24" t="s">
        <v>247</v>
      </c>
      <c r="B52" s="17" t="s">
        <v>91</v>
      </c>
      <c r="C52" s="14" t="s">
        <v>178</v>
      </c>
      <c r="D52" s="28">
        <v>45327</v>
      </c>
      <c r="E52" s="17">
        <v>52</v>
      </c>
      <c r="F52" s="17" t="s">
        <v>52</v>
      </c>
      <c r="G52" s="28">
        <v>45327</v>
      </c>
      <c r="H52" s="28">
        <v>45327</v>
      </c>
      <c r="I52" s="17" t="s">
        <v>100</v>
      </c>
      <c r="J52" s="17" t="s">
        <v>20</v>
      </c>
      <c r="K52" s="17" t="s">
        <v>100</v>
      </c>
      <c r="L52" s="17" t="s">
        <v>22</v>
      </c>
      <c r="M52" s="22" t="str">
        <f>INDEX(Довідник!$C$2:$D$37,MATCH(НПА!L52,Довідник!$C$2:$C$37,0),MATCH(Таблиця2[[#Headers],[ЄДРПОУ]],Таблиця2[[#Headers],[Розпорядник]:[ЄДРПОУ]],0))</f>
        <v>02313200</v>
      </c>
      <c r="N52" s="27" t="s">
        <v>248</v>
      </c>
      <c r="O52" s="17" t="s">
        <v>100</v>
      </c>
      <c r="P52" s="28" t="s">
        <v>100</v>
      </c>
      <c r="Q52" s="17" t="s">
        <v>100</v>
      </c>
      <c r="R52" s="17" t="s">
        <v>100</v>
      </c>
      <c r="S52" s="17" t="s">
        <v>100</v>
      </c>
      <c r="T52" s="17" t="s">
        <v>100</v>
      </c>
    </row>
    <row r="53" spans="1:20" ht="57" x14ac:dyDescent="0.2">
      <c r="A53" s="24" t="s">
        <v>499</v>
      </c>
      <c r="B53" s="17" t="s">
        <v>91</v>
      </c>
      <c r="C53" s="14" t="s">
        <v>501</v>
      </c>
      <c r="D53" s="28">
        <v>45327</v>
      </c>
      <c r="E53" s="17">
        <v>53</v>
      </c>
      <c r="F53" s="17" t="s">
        <v>36</v>
      </c>
      <c r="G53" s="28">
        <v>45327</v>
      </c>
      <c r="H53" s="28">
        <v>45327</v>
      </c>
      <c r="I53" s="17" t="s">
        <v>100</v>
      </c>
      <c r="J53" s="17" t="s">
        <v>27</v>
      </c>
      <c r="K53" s="17" t="s">
        <v>502</v>
      </c>
      <c r="L53" s="17" t="s">
        <v>31</v>
      </c>
      <c r="M53" s="22" t="str">
        <f>INDEX(Довідник!$C$2:$D$37,MATCH(НПА!L53,Довідник!$C$2:$C$37,0),MATCH(Таблиця2[[#Headers],[ЄДРПОУ]],Таблиця2[[#Headers],[Розпорядник]:[ЄДРПОУ]],0))</f>
        <v>38144140</v>
      </c>
      <c r="N53" s="27" t="s">
        <v>500</v>
      </c>
      <c r="O53" s="17" t="s">
        <v>100</v>
      </c>
      <c r="P53" s="28" t="s">
        <v>100</v>
      </c>
      <c r="Q53" s="17" t="s">
        <v>100</v>
      </c>
      <c r="R53" s="17" t="s">
        <v>100</v>
      </c>
      <c r="S53" s="17" t="s">
        <v>100</v>
      </c>
      <c r="T53" s="17" t="s">
        <v>100</v>
      </c>
    </row>
    <row r="54" spans="1:20" ht="71.25" x14ac:dyDescent="0.2">
      <c r="A54" s="24" t="s">
        <v>507</v>
      </c>
      <c r="B54" s="17" t="s">
        <v>91</v>
      </c>
      <c r="C54" s="29" t="s">
        <v>508</v>
      </c>
      <c r="D54" s="28">
        <v>45327</v>
      </c>
      <c r="E54" s="17">
        <v>54</v>
      </c>
      <c r="F54" s="17" t="s">
        <v>34</v>
      </c>
      <c r="G54" s="28">
        <v>45327</v>
      </c>
      <c r="H54" s="28">
        <v>45327</v>
      </c>
      <c r="I54" s="17" t="s">
        <v>100</v>
      </c>
      <c r="J54" s="17" t="s">
        <v>628</v>
      </c>
      <c r="K54" s="17" t="s">
        <v>100</v>
      </c>
      <c r="L54" s="17" t="s">
        <v>26</v>
      </c>
      <c r="M54" s="22" t="str">
        <f>INDEX(Довідник!$C$2:$D$37,MATCH(НПА!L54,Довідник!$C$2:$C$37,0),MATCH(Таблиця2[[#Headers],[ЄДРПОУ]],Таблиця2[[#Headers],[Розпорядник]:[ЄДРПОУ]],0))</f>
        <v>02741427</v>
      </c>
      <c r="N54" s="27" t="s">
        <v>509</v>
      </c>
      <c r="O54" s="17" t="s">
        <v>100</v>
      </c>
      <c r="P54" s="28" t="s">
        <v>100</v>
      </c>
      <c r="Q54" s="17" t="s">
        <v>100</v>
      </c>
      <c r="R54" s="17" t="s">
        <v>100</v>
      </c>
      <c r="S54" s="17" t="s">
        <v>100</v>
      </c>
      <c r="T54" s="17" t="s">
        <v>100</v>
      </c>
    </row>
    <row r="55" spans="1:20" ht="42.75" x14ac:dyDescent="0.2">
      <c r="A55" s="24" t="s">
        <v>510</v>
      </c>
      <c r="B55" s="17" t="s">
        <v>91</v>
      </c>
      <c r="C55" s="29" t="s">
        <v>511</v>
      </c>
      <c r="D55" s="28">
        <v>45327</v>
      </c>
      <c r="E55" s="17">
        <v>55</v>
      </c>
      <c r="F55" s="17" t="s">
        <v>52</v>
      </c>
      <c r="G55" s="28">
        <v>45327</v>
      </c>
      <c r="H55" s="28">
        <v>45327</v>
      </c>
      <c r="I55" s="17" t="s">
        <v>100</v>
      </c>
      <c r="J55" s="17" t="s">
        <v>20</v>
      </c>
      <c r="K55" s="17" t="s">
        <v>100</v>
      </c>
      <c r="L55" s="17" t="s">
        <v>73</v>
      </c>
      <c r="M55" s="22" t="str">
        <f>INDEX(Довідник!$C$2:$D$37,MATCH(НПА!L55,Довідник!$C$2:$C$37,0),MATCH(Таблиця2[[#Headers],[ЄДРПОУ]],Таблиця2[[#Headers],[Розпорядник]:[ЄДРПОУ]],0))</f>
        <v>02012556</v>
      </c>
      <c r="N55" s="27" t="s">
        <v>512</v>
      </c>
      <c r="O55" s="17" t="s">
        <v>100</v>
      </c>
      <c r="P55" s="28" t="s">
        <v>100</v>
      </c>
      <c r="Q55" s="17" t="s">
        <v>100</v>
      </c>
      <c r="R55" s="17" t="s">
        <v>100</v>
      </c>
      <c r="S55" s="17" t="s">
        <v>100</v>
      </c>
      <c r="T55" s="17" t="s">
        <v>100</v>
      </c>
    </row>
    <row r="56" spans="1:20" ht="57" x14ac:dyDescent="0.2">
      <c r="A56" s="24" t="s">
        <v>513</v>
      </c>
      <c r="B56" s="17" t="s">
        <v>91</v>
      </c>
      <c r="C56" s="29" t="s">
        <v>514</v>
      </c>
      <c r="D56" s="28">
        <v>45328</v>
      </c>
      <c r="E56" s="17">
        <v>56</v>
      </c>
      <c r="F56" s="17" t="s">
        <v>52</v>
      </c>
      <c r="G56" s="28">
        <v>45328</v>
      </c>
      <c r="H56" s="28">
        <v>45328</v>
      </c>
      <c r="I56" s="17" t="s">
        <v>911</v>
      </c>
      <c r="J56" s="17" t="s">
        <v>20</v>
      </c>
      <c r="K56" s="17" t="s">
        <v>100</v>
      </c>
      <c r="L56" s="17" t="s">
        <v>21</v>
      </c>
      <c r="M56" s="22" t="str">
        <f>INDEX(Довідник!$C$2:$D$37,MATCH(НПА!L56,Довідник!$C$2:$C$37,0),MATCH(Таблиця2[[#Headers],[ЄДРПОУ]],Таблиця2[[#Headers],[Розпорядник]:[ЄДРПОУ]],0))</f>
        <v>36443329</v>
      </c>
      <c r="N56" s="27" t="s">
        <v>515</v>
      </c>
      <c r="O56" s="17" t="s">
        <v>100</v>
      </c>
      <c r="P56" s="28" t="s">
        <v>100</v>
      </c>
      <c r="Q56" s="17" t="s">
        <v>100</v>
      </c>
      <c r="R56" s="17" t="s">
        <v>100</v>
      </c>
      <c r="S56" s="17" t="s">
        <v>100</v>
      </c>
      <c r="T56" s="17" t="s">
        <v>100</v>
      </c>
    </row>
    <row r="57" spans="1:20" ht="42.75" x14ac:dyDescent="0.2">
      <c r="A57" s="24" t="s">
        <v>516</v>
      </c>
      <c r="B57" s="17" t="s">
        <v>91</v>
      </c>
      <c r="C57" s="29" t="s">
        <v>517</v>
      </c>
      <c r="D57" s="28">
        <v>45328</v>
      </c>
      <c r="E57" s="17">
        <v>57</v>
      </c>
      <c r="F57" s="17" t="s">
        <v>52</v>
      </c>
      <c r="G57" s="28">
        <v>45328</v>
      </c>
      <c r="H57" s="28">
        <v>45328</v>
      </c>
      <c r="I57" s="17" t="s">
        <v>100</v>
      </c>
      <c r="J57" s="17" t="s">
        <v>20</v>
      </c>
      <c r="K57" s="17" t="s">
        <v>100</v>
      </c>
      <c r="L57" s="13" t="s">
        <v>37</v>
      </c>
      <c r="M57" s="22" t="str">
        <f>INDEX(Довідник!$C$2:$D$37,MATCH(НПА!L57,Довідник!$C$2:$C$37,0),MATCH(Таблиця2[[#Headers],[ЄДРПОУ]],Таблиця2[[#Headers],[Розпорядник]:[ЄДРПОУ]],0))</f>
        <v>33966850</v>
      </c>
      <c r="N57" s="27" t="s">
        <v>518</v>
      </c>
      <c r="O57" s="17" t="s">
        <v>100</v>
      </c>
      <c r="P57" s="28" t="s">
        <v>100</v>
      </c>
      <c r="Q57" s="17" t="s">
        <v>100</v>
      </c>
      <c r="R57" s="17" t="s">
        <v>100</v>
      </c>
      <c r="S57" s="17" t="s">
        <v>100</v>
      </c>
      <c r="T57" s="17" t="s">
        <v>100</v>
      </c>
    </row>
    <row r="58" spans="1:20" ht="57" x14ac:dyDescent="0.2">
      <c r="A58" s="24" t="s">
        <v>519</v>
      </c>
      <c r="B58" s="17" t="s">
        <v>91</v>
      </c>
      <c r="C58" s="29" t="s">
        <v>520</v>
      </c>
      <c r="D58" s="28">
        <v>45329</v>
      </c>
      <c r="E58" s="17">
        <v>58</v>
      </c>
      <c r="F58" s="17" t="s">
        <v>52</v>
      </c>
      <c r="G58" s="28">
        <v>45329</v>
      </c>
      <c r="H58" s="28">
        <v>45329</v>
      </c>
      <c r="I58" s="17" t="s">
        <v>100</v>
      </c>
      <c r="J58" s="17" t="s">
        <v>20</v>
      </c>
      <c r="K58" s="17" t="s">
        <v>100</v>
      </c>
      <c r="L58" s="17" t="s">
        <v>24</v>
      </c>
      <c r="M58" s="22">
        <f>INDEX(Довідник!$C$2:$D$37,MATCH(НПА!L58,Довідник!$C$2:$C$37,0),MATCH(Таблиця2[[#Headers],[ЄДРПОУ]],Таблиця2[[#Headers],[Розпорядник]:[ЄДРПОУ]],0))</f>
        <v>38707906</v>
      </c>
      <c r="N58" s="27" t="s">
        <v>521</v>
      </c>
      <c r="O58" s="17" t="s">
        <v>100</v>
      </c>
      <c r="P58" s="28" t="s">
        <v>100</v>
      </c>
      <c r="Q58" s="17" t="s">
        <v>100</v>
      </c>
      <c r="R58" s="17" t="s">
        <v>100</v>
      </c>
      <c r="S58" s="17" t="s">
        <v>100</v>
      </c>
      <c r="T58" s="17" t="s">
        <v>100</v>
      </c>
    </row>
    <row r="59" spans="1:20" ht="28.5" x14ac:dyDescent="0.2">
      <c r="A59" s="24" t="s">
        <v>530</v>
      </c>
      <c r="B59" s="17" t="s">
        <v>91</v>
      </c>
      <c r="C59" s="16" t="s">
        <v>148</v>
      </c>
      <c r="D59" s="28">
        <v>45329</v>
      </c>
      <c r="E59" s="17">
        <v>59</v>
      </c>
      <c r="F59" s="17" t="s">
        <v>25</v>
      </c>
      <c r="G59" s="28">
        <v>45329</v>
      </c>
      <c r="H59" s="28">
        <v>45329</v>
      </c>
      <c r="I59" s="17" t="s">
        <v>100</v>
      </c>
      <c r="J59" s="17" t="s">
        <v>20</v>
      </c>
      <c r="K59" s="17" t="s">
        <v>100</v>
      </c>
      <c r="L59" s="17" t="s">
        <v>86</v>
      </c>
      <c r="M59" s="22" t="str">
        <f>INDEX(Довідник!$C$2:$D$37,MATCH(НПА!L59,Довідник!$C$2:$C$37,0),MATCH(Таблиця2[[#Headers],[ЄДРПОУ]],Таблиця2[[#Headers],[Розпорядник]:[ЄДРПОУ]],0))</f>
        <v>00022473</v>
      </c>
      <c r="N59" s="27" t="s">
        <v>531</v>
      </c>
      <c r="O59" s="17" t="s">
        <v>100</v>
      </c>
      <c r="P59" s="28" t="s">
        <v>100</v>
      </c>
      <c r="Q59" s="17" t="s">
        <v>100</v>
      </c>
      <c r="R59" s="17" t="s">
        <v>100</v>
      </c>
      <c r="S59" s="17" t="s">
        <v>100</v>
      </c>
      <c r="T59" s="17" t="s">
        <v>100</v>
      </c>
    </row>
    <row r="60" spans="1:20" ht="42.75" x14ac:dyDescent="0.2">
      <c r="A60" s="24" t="s">
        <v>522</v>
      </c>
      <c r="B60" s="17" t="s">
        <v>91</v>
      </c>
      <c r="C60" s="29" t="s">
        <v>523</v>
      </c>
      <c r="D60" s="28">
        <v>45329</v>
      </c>
      <c r="E60" s="17">
        <v>60</v>
      </c>
      <c r="F60" s="17" t="s">
        <v>52</v>
      </c>
      <c r="G60" s="28">
        <v>45329</v>
      </c>
      <c r="H60" s="28">
        <v>45329</v>
      </c>
      <c r="I60" s="17" t="s">
        <v>100</v>
      </c>
      <c r="J60" s="17" t="s">
        <v>20</v>
      </c>
      <c r="K60" s="17" t="s">
        <v>100</v>
      </c>
      <c r="L60" s="13" t="s">
        <v>37</v>
      </c>
      <c r="M60" s="22" t="str">
        <f>INDEX(Довідник!$C$2:$D$37,MATCH(НПА!L60,Довідник!$C$2:$C$37,0),MATCH(Таблиця2[[#Headers],[ЄДРПОУ]],Таблиця2[[#Headers],[Розпорядник]:[ЄДРПОУ]],0))</f>
        <v>33966850</v>
      </c>
      <c r="N60" s="27" t="s">
        <v>524</v>
      </c>
      <c r="O60" s="17" t="s">
        <v>100</v>
      </c>
      <c r="P60" s="28" t="s">
        <v>100</v>
      </c>
      <c r="Q60" s="17" t="s">
        <v>100</v>
      </c>
      <c r="R60" s="17" t="s">
        <v>100</v>
      </c>
      <c r="S60" s="17" t="s">
        <v>100</v>
      </c>
      <c r="T60" s="17" t="s">
        <v>100</v>
      </c>
    </row>
    <row r="61" spans="1:20" ht="57" x14ac:dyDescent="0.2">
      <c r="A61" s="24" t="s">
        <v>525</v>
      </c>
      <c r="B61" s="17" t="s">
        <v>91</v>
      </c>
      <c r="C61" s="29" t="s">
        <v>526</v>
      </c>
      <c r="D61" s="28">
        <v>45330</v>
      </c>
      <c r="E61" s="17">
        <v>61</v>
      </c>
      <c r="F61" s="17" t="s">
        <v>52</v>
      </c>
      <c r="G61" s="28">
        <v>45330</v>
      </c>
      <c r="H61" s="28">
        <v>45330</v>
      </c>
      <c r="I61" s="17" t="s">
        <v>100</v>
      </c>
      <c r="J61" s="17" t="s">
        <v>20</v>
      </c>
      <c r="K61" s="17" t="s">
        <v>100</v>
      </c>
      <c r="L61" s="17" t="s">
        <v>21</v>
      </c>
      <c r="M61" s="22" t="str">
        <f>INDEX(Довідник!$C$2:$D$37,MATCH(НПА!L61,Довідник!$C$2:$C$37,0),MATCH(Таблиця2[[#Headers],[ЄДРПОУ]],Таблиця2[[#Headers],[Розпорядник]:[ЄДРПОУ]],0))</f>
        <v>36443329</v>
      </c>
      <c r="N61" s="27" t="s">
        <v>527</v>
      </c>
      <c r="O61" s="17" t="s">
        <v>100</v>
      </c>
      <c r="P61" s="28" t="s">
        <v>100</v>
      </c>
      <c r="Q61" s="17" t="s">
        <v>100</v>
      </c>
      <c r="R61" s="17" t="s">
        <v>100</v>
      </c>
      <c r="S61" s="17" t="s">
        <v>100</v>
      </c>
      <c r="T61" s="17" t="s">
        <v>100</v>
      </c>
    </row>
    <row r="62" spans="1:20" ht="28.5" x14ac:dyDescent="0.2">
      <c r="A62" s="24" t="s">
        <v>528</v>
      </c>
      <c r="B62" s="17" t="s">
        <v>91</v>
      </c>
      <c r="C62" s="16" t="s">
        <v>148</v>
      </c>
      <c r="D62" s="28">
        <v>45330</v>
      </c>
      <c r="E62" s="17">
        <v>62</v>
      </c>
      <c r="F62" s="17" t="s">
        <v>25</v>
      </c>
      <c r="G62" s="28">
        <v>45330</v>
      </c>
      <c r="H62" s="28">
        <v>45330</v>
      </c>
      <c r="I62" s="17" t="s">
        <v>100</v>
      </c>
      <c r="J62" s="17" t="s">
        <v>20</v>
      </c>
      <c r="K62" s="17" t="s">
        <v>100</v>
      </c>
      <c r="L62" s="17" t="s">
        <v>86</v>
      </c>
      <c r="M62" s="22" t="str">
        <f>INDEX(Довідник!$C$2:$D$37,MATCH(НПА!L62,Довідник!$C$2:$C$37,0),MATCH(Таблиця2[[#Headers],[ЄДРПОУ]],Таблиця2[[#Headers],[Розпорядник]:[ЄДРПОУ]],0))</f>
        <v>00022473</v>
      </c>
      <c r="N62" s="27" t="s">
        <v>529</v>
      </c>
      <c r="O62" s="17" t="s">
        <v>100</v>
      </c>
      <c r="P62" s="28" t="s">
        <v>100</v>
      </c>
      <c r="Q62" s="17" t="s">
        <v>100</v>
      </c>
      <c r="R62" s="17" t="s">
        <v>100</v>
      </c>
      <c r="S62" s="17" t="s">
        <v>100</v>
      </c>
      <c r="T62" s="17" t="s">
        <v>100</v>
      </c>
    </row>
    <row r="63" spans="1:20" ht="42.75" x14ac:dyDescent="0.2">
      <c r="A63" s="24" t="s">
        <v>532</v>
      </c>
      <c r="B63" s="17" t="s">
        <v>91</v>
      </c>
      <c r="C63" s="14" t="s">
        <v>533</v>
      </c>
      <c r="D63" s="28">
        <v>45330</v>
      </c>
      <c r="E63" s="17">
        <v>63</v>
      </c>
      <c r="F63" s="17" t="s">
        <v>52</v>
      </c>
      <c r="G63" s="28">
        <v>45330</v>
      </c>
      <c r="H63" s="28">
        <v>45292</v>
      </c>
      <c r="I63" s="17" t="s">
        <v>100</v>
      </c>
      <c r="J63" s="17" t="s">
        <v>20</v>
      </c>
      <c r="K63" s="17" t="s">
        <v>100</v>
      </c>
      <c r="L63" s="17" t="s">
        <v>22</v>
      </c>
      <c r="M63" s="22" t="str">
        <f>INDEX(Довідник!$C$2:$D$37,MATCH(НПА!L63,Довідник!$C$2:$C$37,0),MATCH(Таблиця2[[#Headers],[ЄДРПОУ]],Таблиця2[[#Headers],[Розпорядник]:[ЄДРПОУ]],0))</f>
        <v>02313200</v>
      </c>
      <c r="N63" s="27" t="s">
        <v>534</v>
      </c>
      <c r="O63" s="17" t="s">
        <v>100</v>
      </c>
      <c r="P63" s="28" t="s">
        <v>100</v>
      </c>
      <c r="Q63" s="17" t="s">
        <v>100</v>
      </c>
      <c r="R63" s="17" t="s">
        <v>100</v>
      </c>
      <c r="S63" s="17" t="s">
        <v>100</v>
      </c>
      <c r="T63" s="17" t="s">
        <v>100</v>
      </c>
    </row>
    <row r="64" spans="1:20" ht="57" x14ac:dyDescent="0.2">
      <c r="A64" s="24" t="s">
        <v>535</v>
      </c>
      <c r="B64" s="17" t="s">
        <v>91</v>
      </c>
      <c r="C64" s="14" t="s">
        <v>536</v>
      </c>
      <c r="D64" s="28">
        <v>45330</v>
      </c>
      <c r="E64" s="17">
        <v>64</v>
      </c>
      <c r="F64" s="17" t="s">
        <v>52</v>
      </c>
      <c r="G64" s="28">
        <v>45330</v>
      </c>
      <c r="H64" s="28">
        <v>45330</v>
      </c>
      <c r="I64" s="17" t="s">
        <v>100</v>
      </c>
      <c r="J64" s="17" t="s">
        <v>20</v>
      </c>
      <c r="K64" s="17" t="s">
        <v>100</v>
      </c>
      <c r="L64" s="17" t="s">
        <v>26</v>
      </c>
      <c r="M64" s="22" t="str">
        <f>INDEX(Довідник!$C$2:$D$37,MATCH(НПА!L64,Довідник!$C$2:$C$37,0),MATCH(Таблиця2[[#Headers],[ЄДРПОУ]],Таблиця2[[#Headers],[Розпорядник]:[ЄДРПОУ]],0))</f>
        <v>02741427</v>
      </c>
      <c r="N64" s="27" t="s">
        <v>537</v>
      </c>
      <c r="O64" s="17" t="s">
        <v>100</v>
      </c>
      <c r="P64" s="28" t="s">
        <v>100</v>
      </c>
      <c r="Q64" s="17" t="s">
        <v>100</v>
      </c>
      <c r="R64" s="17" t="s">
        <v>100</v>
      </c>
      <c r="S64" s="17" t="s">
        <v>100</v>
      </c>
      <c r="T64" s="17" t="s">
        <v>100</v>
      </c>
    </row>
    <row r="65" spans="1:20" ht="42.75" x14ac:dyDescent="0.2">
      <c r="A65" s="24" t="s">
        <v>538</v>
      </c>
      <c r="B65" s="17" t="s">
        <v>91</v>
      </c>
      <c r="C65" s="14" t="s">
        <v>223</v>
      </c>
      <c r="D65" s="28">
        <v>45330</v>
      </c>
      <c r="E65" s="17">
        <v>65</v>
      </c>
      <c r="F65" s="17" t="s">
        <v>41</v>
      </c>
      <c r="G65" s="28">
        <v>45330</v>
      </c>
      <c r="H65" s="28">
        <v>45330</v>
      </c>
      <c r="I65" s="17" t="s">
        <v>100</v>
      </c>
      <c r="J65" s="17" t="s">
        <v>20</v>
      </c>
      <c r="K65" s="17" t="s">
        <v>100</v>
      </c>
      <c r="L65" s="13" t="s">
        <v>33</v>
      </c>
      <c r="M65" s="22">
        <f>INDEX(Довідник!$C$2:$D$37,MATCH(НПА!L65,Довідник!$C$2:$C$37,0),MATCH(Таблиця2[[#Headers],[ЄДРПОУ]],Таблиця2[[#Headers],[Розпорядник]:[ЄДРПОУ]],0))</f>
        <v>37379459</v>
      </c>
      <c r="N65" s="27" t="s">
        <v>539</v>
      </c>
      <c r="O65" s="17" t="s">
        <v>100</v>
      </c>
      <c r="P65" s="28" t="s">
        <v>100</v>
      </c>
      <c r="Q65" s="17" t="s">
        <v>100</v>
      </c>
      <c r="R65" s="17" t="s">
        <v>100</v>
      </c>
      <c r="S65" s="17" t="s">
        <v>100</v>
      </c>
      <c r="T65" s="17" t="s">
        <v>100</v>
      </c>
    </row>
    <row r="66" spans="1:20" ht="42.75" x14ac:dyDescent="0.2">
      <c r="A66" s="24" t="s">
        <v>249</v>
      </c>
      <c r="B66" s="17" t="s">
        <v>91</v>
      </c>
      <c r="C66" s="14" t="s">
        <v>251</v>
      </c>
      <c r="D66" s="28">
        <v>45331</v>
      </c>
      <c r="E66" s="17">
        <v>66</v>
      </c>
      <c r="F66" s="17" t="s">
        <v>34</v>
      </c>
      <c r="G66" s="28">
        <v>45331</v>
      </c>
      <c r="H66" s="28">
        <v>45331</v>
      </c>
      <c r="I66" s="17" t="s">
        <v>100</v>
      </c>
      <c r="J66" s="17" t="s">
        <v>20</v>
      </c>
      <c r="K66" s="17" t="s">
        <v>100</v>
      </c>
      <c r="L66" s="17" t="s">
        <v>21</v>
      </c>
      <c r="M66" s="22" t="str">
        <f>INDEX(Довідник!$C$2:$D$37,MATCH(НПА!L66,Довідник!$C$2:$C$37,0),MATCH(Таблиця2[[#Headers],[ЄДРПОУ]],Таблиця2[[#Headers],[Розпорядник]:[ЄДРПОУ]],0))</f>
        <v>36443329</v>
      </c>
      <c r="N66" s="27" t="s">
        <v>250</v>
      </c>
      <c r="O66" s="17" t="s">
        <v>100</v>
      </c>
      <c r="P66" s="28" t="s">
        <v>100</v>
      </c>
      <c r="Q66" s="17" t="s">
        <v>100</v>
      </c>
      <c r="R66" s="17" t="s">
        <v>100</v>
      </c>
      <c r="S66" s="17" t="s">
        <v>100</v>
      </c>
      <c r="T66" s="17" t="s">
        <v>100</v>
      </c>
    </row>
    <row r="67" spans="1:20" ht="57" x14ac:dyDescent="0.2">
      <c r="A67" s="30" t="s">
        <v>629</v>
      </c>
      <c r="B67" s="31" t="s">
        <v>91</v>
      </c>
      <c r="C67" s="14" t="s">
        <v>630</v>
      </c>
      <c r="D67" s="32">
        <v>45334</v>
      </c>
      <c r="E67" s="31">
        <v>67</v>
      </c>
      <c r="F67" s="31" t="s">
        <v>52</v>
      </c>
      <c r="G67" s="32">
        <v>45334</v>
      </c>
      <c r="H67" s="32">
        <v>45334</v>
      </c>
      <c r="I67" s="31" t="s">
        <v>100</v>
      </c>
      <c r="J67" s="31" t="s">
        <v>20</v>
      </c>
      <c r="K67" s="31" t="s">
        <v>100</v>
      </c>
      <c r="L67" s="17" t="s">
        <v>243</v>
      </c>
      <c r="M67" s="22" t="str">
        <f>INDEX(Довідник!$C$2:$D$37,MATCH(НПА!L67,Довідник!$C$2:$C$37,0),MATCH(Таблиця2[[#Headers],[ЄДРПОУ]],Таблиця2[[#Headers],[Розпорядник]:[ЄДРПОУ]],0))</f>
        <v>00022473</v>
      </c>
      <c r="N67" s="33" t="s">
        <v>631</v>
      </c>
      <c r="O67" s="31" t="s">
        <v>100</v>
      </c>
      <c r="P67" s="32" t="s">
        <v>100</v>
      </c>
      <c r="Q67" s="31" t="s">
        <v>100</v>
      </c>
      <c r="R67" s="31" t="s">
        <v>100</v>
      </c>
      <c r="S67" s="31" t="s">
        <v>100</v>
      </c>
      <c r="T67" s="31" t="s">
        <v>100</v>
      </c>
    </row>
    <row r="68" spans="1:20" ht="42.75" x14ac:dyDescent="0.2">
      <c r="A68" s="24" t="s">
        <v>540</v>
      </c>
      <c r="B68" s="17" t="s">
        <v>91</v>
      </c>
      <c r="C68" s="14" t="s">
        <v>541</v>
      </c>
      <c r="D68" s="28">
        <v>45334</v>
      </c>
      <c r="E68" s="17">
        <v>68</v>
      </c>
      <c r="F68" s="17" t="s">
        <v>35</v>
      </c>
      <c r="G68" s="28">
        <v>45334</v>
      </c>
      <c r="H68" s="28">
        <v>45334</v>
      </c>
      <c r="I68" s="17" t="s">
        <v>100</v>
      </c>
      <c r="J68" s="17" t="s">
        <v>20</v>
      </c>
      <c r="K68" s="17" t="s">
        <v>100</v>
      </c>
      <c r="L68" s="17" t="s">
        <v>22</v>
      </c>
      <c r="M68" s="22" t="str">
        <f>INDEX(Довідник!$C$2:$D$37,MATCH(НПА!L68,Довідник!$C$2:$C$37,0),MATCH(Таблиця2[[#Headers],[ЄДРПОУ]],Таблиця2[[#Headers],[Розпорядник]:[ЄДРПОУ]],0))</f>
        <v>02313200</v>
      </c>
      <c r="N68" s="27" t="s">
        <v>542</v>
      </c>
      <c r="O68" s="17" t="s">
        <v>100</v>
      </c>
      <c r="P68" s="28" t="s">
        <v>100</v>
      </c>
      <c r="Q68" s="17" t="s">
        <v>100</v>
      </c>
      <c r="R68" s="17" t="s">
        <v>100</v>
      </c>
      <c r="S68" s="17" t="s">
        <v>100</v>
      </c>
      <c r="T68" s="17" t="s">
        <v>100</v>
      </c>
    </row>
    <row r="69" spans="1:20" ht="28.5" x14ac:dyDescent="0.2">
      <c r="A69" s="24" t="s">
        <v>543</v>
      </c>
      <c r="B69" s="17" t="s">
        <v>91</v>
      </c>
      <c r="C69" s="14" t="s">
        <v>544</v>
      </c>
      <c r="D69" s="28">
        <v>45334</v>
      </c>
      <c r="E69" s="17">
        <v>69</v>
      </c>
      <c r="F69" s="17" t="s">
        <v>30</v>
      </c>
      <c r="G69" s="28">
        <v>45334</v>
      </c>
      <c r="H69" s="28">
        <v>45334</v>
      </c>
      <c r="I69" s="17" t="s">
        <v>100</v>
      </c>
      <c r="J69" s="17" t="s">
        <v>20</v>
      </c>
      <c r="K69" s="17" t="s">
        <v>100</v>
      </c>
      <c r="L69" s="17" t="s">
        <v>40</v>
      </c>
      <c r="M69" s="22" t="str">
        <f>INDEX(Довідник!$C$2:$D$37,MATCH(НПА!L69,Довідник!$C$2:$C$37,0),MATCH(Таблиця2[[#Headers],[ЄДРПОУ]],Таблиця2[[#Headers],[Розпорядник]:[ЄДРПОУ]],0))</f>
        <v>33838679</v>
      </c>
      <c r="N69" s="27" t="s">
        <v>545</v>
      </c>
      <c r="O69" s="17" t="s">
        <v>100</v>
      </c>
      <c r="P69" s="28" t="s">
        <v>100</v>
      </c>
      <c r="Q69" s="17" t="s">
        <v>100</v>
      </c>
      <c r="R69" s="17" t="s">
        <v>100</v>
      </c>
      <c r="S69" s="17" t="s">
        <v>100</v>
      </c>
      <c r="T69" s="17" t="s">
        <v>100</v>
      </c>
    </row>
    <row r="70" spans="1:20" ht="42.75" x14ac:dyDescent="0.2">
      <c r="A70" s="24" t="s">
        <v>546</v>
      </c>
      <c r="B70" s="17" t="s">
        <v>91</v>
      </c>
      <c r="C70" s="14" t="s">
        <v>547</v>
      </c>
      <c r="D70" s="28">
        <v>45334</v>
      </c>
      <c r="E70" s="17">
        <v>70</v>
      </c>
      <c r="F70" s="17" t="s">
        <v>52</v>
      </c>
      <c r="G70" s="28">
        <v>45334</v>
      </c>
      <c r="H70" s="28">
        <v>45334</v>
      </c>
      <c r="I70" s="17" t="s">
        <v>100</v>
      </c>
      <c r="J70" s="17" t="s">
        <v>20</v>
      </c>
      <c r="K70" s="17" t="s">
        <v>100</v>
      </c>
      <c r="L70" s="13" t="s">
        <v>87</v>
      </c>
      <c r="M70" s="22" t="str">
        <f>INDEX(Довідник!$C$2:$D$37,MATCH(НПА!L70,Довідник!$C$2:$C$37,0),MATCH(Таблиця2[[#Headers],[ЄДРПОУ]],Таблиця2[[#Headers],[Розпорядник]:[ЄДРПОУ]],0))</f>
        <v>00022473</v>
      </c>
      <c r="N70" s="27" t="s">
        <v>548</v>
      </c>
      <c r="O70" s="17" t="s">
        <v>100</v>
      </c>
      <c r="P70" s="28" t="s">
        <v>100</v>
      </c>
      <c r="Q70" s="17" t="s">
        <v>100</v>
      </c>
      <c r="R70" s="17" t="s">
        <v>100</v>
      </c>
      <c r="S70" s="17" t="s">
        <v>100</v>
      </c>
      <c r="T70" s="17" t="s">
        <v>100</v>
      </c>
    </row>
    <row r="71" spans="1:20" ht="114" x14ac:dyDescent="0.2">
      <c r="A71" s="24" t="s">
        <v>359</v>
      </c>
      <c r="B71" s="17" t="s">
        <v>91</v>
      </c>
      <c r="C71" s="14" t="s">
        <v>361</v>
      </c>
      <c r="D71" s="28">
        <v>45334</v>
      </c>
      <c r="E71" s="17">
        <v>71</v>
      </c>
      <c r="F71" s="17" t="s">
        <v>52</v>
      </c>
      <c r="G71" s="28">
        <v>45334</v>
      </c>
      <c r="H71" s="28">
        <v>45334</v>
      </c>
      <c r="I71" s="17" t="s">
        <v>802</v>
      </c>
      <c r="J71" s="17" t="s">
        <v>20</v>
      </c>
      <c r="K71" s="17" t="s">
        <v>100</v>
      </c>
      <c r="L71" s="17" t="s">
        <v>72</v>
      </c>
      <c r="M71" s="22">
        <f>INDEX(Довідник!$C$2:$D$37,MATCH(НПА!L71,Довідник!$C$2:$C$37,0),MATCH(Таблиця2[[#Headers],[ЄДРПОУ]],Таблиця2[[#Headers],[Розпорядник]:[ЄДРПОУ]],0))</f>
        <v>26503980</v>
      </c>
      <c r="N71" s="27" t="s">
        <v>360</v>
      </c>
      <c r="O71" s="17" t="s">
        <v>100</v>
      </c>
      <c r="P71" s="28" t="s">
        <v>100</v>
      </c>
      <c r="Q71" s="17" t="s">
        <v>100</v>
      </c>
      <c r="R71" s="17" t="s">
        <v>100</v>
      </c>
      <c r="S71" s="17" t="s">
        <v>100</v>
      </c>
      <c r="T71" s="17" t="s">
        <v>100</v>
      </c>
    </row>
    <row r="72" spans="1:20" ht="57" x14ac:dyDescent="0.2">
      <c r="A72" s="24" t="s">
        <v>549</v>
      </c>
      <c r="B72" s="17" t="s">
        <v>91</v>
      </c>
      <c r="C72" s="14" t="s">
        <v>550</v>
      </c>
      <c r="D72" s="28">
        <v>45334</v>
      </c>
      <c r="E72" s="17">
        <v>72</v>
      </c>
      <c r="F72" s="17" t="s">
        <v>52</v>
      </c>
      <c r="G72" s="28">
        <v>45334</v>
      </c>
      <c r="H72" s="28">
        <v>45334</v>
      </c>
      <c r="I72" s="17" t="s">
        <v>100</v>
      </c>
      <c r="J72" s="17" t="s">
        <v>20</v>
      </c>
      <c r="K72" s="17" t="s">
        <v>100</v>
      </c>
      <c r="L72" s="17" t="s">
        <v>243</v>
      </c>
      <c r="M72" s="22" t="str">
        <f>INDEX(Довідник!$C$2:$D$37,MATCH(НПА!L72,Довідник!$C$2:$C$37,0),MATCH(Таблиця2[[#Headers],[ЄДРПОУ]],Таблиця2[[#Headers],[Розпорядник]:[ЄДРПОУ]],0))</f>
        <v>00022473</v>
      </c>
      <c r="N72" s="27" t="s">
        <v>551</v>
      </c>
      <c r="O72" s="17" t="s">
        <v>100</v>
      </c>
      <c r="P72" s="28" t="s">
        <v>100</v>
      </c>
      <c r="Q72" s="17" t="s">
        <v>100</v>
      </c>
      <c r="R72" s="17" t="s">
        <v>100</v>
      </c>
      <c r="S72" s="17" t="s">
        <v>100</v>
      </c>
      <c r="T72" s="17" t="s">
        <v>100</v>
      </c>
    </row>
    <row r="73" spans="1:20" ht="42.75" x14ac:dyDescent="0.2">
      <c r="A73" s="24" t="s">
        <v>552</v>
      </c>
      <c r="B73" s="17" t="s">
        <v>91</v>
      </c>
      <c r="C73" s="14" t="s">
        <v>127</v>
      </c>
      <c r="D73" s="28">
        <v>45336</v>
      </c>
      <c r="E73" s="17">
        <v>73</v>
      </c>
      <c r="F73" s="17" t="s">
        <v>52</v>
      </c>
      <c r="G73" s="28">
        <v>45336</v>
      </c>
      <c r="H73" s="28">
        <v>45336</v>
      </c>
      <c r="I73" s="17" t="s">
        <v>100</v>
      </c>
      <c r="J73" s="17" t="s">
        <v>20</v>
      </c>
      <c r="K73" s="17" t="s">
        <v>100</v>
      </c>
      <c r="L73" s="17" t="s">
        <v>21</v>
      </c>
      <c r="M73" s="22" t="str">
        <f>INDEX(Довідник!$C$2:$D$37,MATCH(НПА!L73,Довідник!$C$2:$C$37,0),MATCH(Таблиця2[[#Headers],[ЄДРПОУ]],Таблиця2[[#Headers],[Розпорядник]:[ЄДРПОУ]],0))</f>
        <v>36443329</v>
      </c>
      <c r="N73" s="27" t="s">
        <v>553</v>
      </c>
      <c r="O73" s="17" t="s">
        <v>100</v>
      </c>
      <c r="P73" s="28" t="s">
        <v>100</v>
      </c>
      <c r="Q73" s="17" t="s">
        <v>100</v>
      </c>
      <c r="R73" s="17" t="s">
        <v>100</v>
      </c>
      <c r="S73" s="17" t="s">
        <v>100</v>
      </c>
      <c r="T73" s="17" t="s">
        <v>100</v>
      </c>
    </row>
    <row r="74" spans="1:20" ht="71.25" x14ac:dyDescent="0.2">
      <c r="A74" s="24" t="s">
        <v>554</v>
      </c>
      <c r="B74" s="17" t="s">
        <v>91</v>
      </c>
      <c r="C74" s="14" t="s">
        <v>555</v>
      </c>
      <c r="D74" s="28">
        <v>45337</v>
      </c>
      <c r="E74" s="17">
        <v>74</v>
      </c>
      <c r="F74" s="17" t="s">
        <v>34</v>
      </c>
      <c r="G74" s="28">
        <v>45337</v>
      </c>
      <c r="H74" s="28">
        <v>45337</v>
      </c>
      <c r="I74" s="17" t="s">
        <v>100</v>
      </c>
      <c r="J74" s="17" t="s">
        <v>633</v>
      </c>
      <c r="K74" s="17" t="s">
        <v>100</v>
      </c>
      <c r="L74" s="17" t="s">
        <v>26</v>
      </c>
      <c r="M74" s="22" t="str">
        <f>INDEX(Довідник!$C$2:$D$37,MATCH(НПА!L74,Довідник!$C$2:$C$37,0),MATCH(Таблиця2[[#Headers],[ЄДРПОУ]],Таблиця2[[#Headers],[Розпорядник]:[ЄДРПОУ]],0))</f>
        <v>02741427</v>
      </c>
      <c r="N74" s="27" t="s">
        <v>556</v>
      </c>
      <c r="O74" s="17" t="s">
        <v>100</v>
      </c>
      <c r="P74" s="28" t="s">
        <v>100</v>
      </c>
      <c r="Q74" s="17" t="s">
        <v>100</v>
      </c>
      <c r="R74" s="17" t="s">
        <v>100</v>
      </c>
      <c r="S74" s="17" t="s">
        <v>100</v>
      </c>
      <c r="T74" s="17" t="s">
        <v>100</v>
      </c>
    </row>
    <row r="75" spans="1:20" ht="71.25" x14ac:dyDescent="0.2">
      <c r="A75" s="24" t="s">
        <v>557</v>
      </c>
      <c r="B75" s="17" t="s">
        <v>91</v>
      </c>
      <c r="C75" s="14" t="s">
        <v>558</v>
      </c>
      <c r="D75" s="28">
        <v>45337</v>
      </c>
      <c r="E75" s="17">
        <v>75</v>
      </c>
      <c r="F75" s="17" t="s">
        <v>34</v>
      </c>
      <c r="G75" s="28">
        <v>45337</v>
      </c>
      <c r="H75" s="28">
        <v>45337</v>
      </c>
      <c r="I75" s="17" t="s">
        <v>100</v>
      </c>
      <c r="J75" s="17" t="s">
        <v>633</v>
      </c>
      <c r="K75" s="17" t="s">
        <v>100</v>
      </c>
      <c r="L75" s="17" t="s">
        <v>26</v>
      </c>
      <c r="M75" s="22" t="str">
        <f>INDEX(Довідник!$C$2:$D$37,MATCH(НПА!L75,Довідник!$C$2:$C$37,0),MATCH(Таблиця2[[#Headers],[ЄДРПОУ]],Таблиця2[[#Headers],[Розпорядник]:[ЄДРПОУ]],0))</f>
        <v>02741427</v>
      </c>
      <c r="N75" s="27" t="s">
        <v>559</v>
      </c>
      <c r="O75" s="17" t="s">
        <v>100</v>
      </c>
      <c r="P75" s="28" t="s">
        <v>100</v>
      </c>
      <c r="Q75" s="17" t="s">
        <v>100</v>
      </c>
      <c r="R75" s="17" t="s">
        <v>100</v>
      </c>
      <c r="S75" s="17" t="s">
        <v>100</v>
      </c>
      <c r="T75" s="17" t="s">
        <v>100</v>
      </c>
    </row>
    <row r="76" spans="1:20" ht="57" x14ac:dyDescent="0.2">
      <c r="A76" s="24" t="s">
        <v>560</v>
      </c>
      <c r="B76" s="17" t="s">
        <v>91</v>
      </c>
      <c r="C76" s="17" t="s">
        <v>561</v>
      </c>
      <c r="D76" s="28">
        <v>45337</v>
      </c>
      <c r="E76" s="17">
        <v>76</v>
      </c>
      <c r="F76" s="17" t="s">
        <v>34</v>
      </c>
      <c r="G76" s="28">
        <v>45337</v>
      </c>
      <c r="H76" s="28">
        <v>45337</v>
      </c>
      <c r="I76" s="17" t="s">
        <v>100</v>
      </c>
      <c r="J76" s="17" t="s">
        <v>20</v>
      </c>
      <c r="K76" s="17" t="s">
        <v>100</v>
      </c>
      <c r="L76" s="17" t="s">
        <v>21</v>
      </c>
      <c r="M76" s="22" t="str">
        <f>INDEX(Довідник!$C$2:$D$37,MATCH(НПА!L76,Довідник!$C$2:$C$37,0),MATCH(Таблиця2[[#Headers],[ЄДРПОУ]],Таблиця2[[#Headers],[Розпорядник]:[ЄДРПОУ]],0))</f>
        <v>36443329</v>
      </c>
      <c r="N76" s="27" t="s">
        <v>562</v>
      </c>
      <c r="O76" s="17" t="s">
        <v>100</v>
      </c>
      <c r="P76" s="28" t="s">
        <v>100</v>
      </c>
      <c r="Q76" s="17" t="s">
        <v>100</v>
      </c>
      <c r="R76" s="17" t="s">
        <v>100</v>
      </c>
      <c r="S76" s="17" t="s">
        <v>100</v>
      </c>
      <c r="T76" s="17" t="s">
        <v>100</v>
      </c>
    </row>
    <row r="77" spans="1:20" ht="85.5" x14ac:dyDescent="0.2">
      <c r="A77" s="24" t="s">
        <v>563</v>
      </c>
      <c r="B77" s="17" t="s">
        <v>91</v>
      </c>
      <c r="C77" s="14" t="s">
        <v>564</v>
      </c>
      <c r="D77" s="28">
        <v>45337</v>
      </c>
      <c r="E77" s="17">
        <v>77</v>
      </c>
      <c r="F77" s="17" t="s">
        <v>52</v>
      </c>
      <c r="G77" s="28">
        <v>45337</v>
      </c>
      <c r="H77" s="28">
        <v>45337</v>
      </c>
      <c r="I77" s="17" t="s">
        <v>100</v>
      </c>
      <c r="J77" s="17" t="s">
        <v>20</v>
      </c>
      <c r="K77" s="17" t="s">
        <v>100</v>
      </c>
      <c r="L77" s="17" t="s">
        <v>243</v>
      </c>
      <c r="M77" s="22" t="str">
        <f>INDEX(Довідник!$C$2:$D$37,MATCH(НПА!L77,Довідник!$C$2:$C$37,0),MATCH(Таблиця2[[#Headers],[ЄДРПОУ]],Таблиця2[[#Headers],[Розпорядник]:[ЄДРПОУ]],0))</f>
        <v>00022473</v>
      </c>
      <c r="N77" s="27" t="s">
        <v>565</v>
      </c>
      <c r="O77" s="17" t="s">
        <v>100</v>
      </c>
      <c r="P77" s="28" t="s">
        <v>100</v>
      </c>
      <c r="Q77" s="17" t="s">
        <v>100</v>
      </c>
      <c r="R77" s="17" t="s">
        <v>100</v>
      </c>
      <c r="S77" s="17" t="s">
        <v>100</v>
      </c>
      <c r="T77" s="17" t="s">
        <v>100</v>
      </c>
    </row>
    <row r="78" spans="1:20" ht="42.75" x14ac:dyDescent="0.2">
      <c r="A78" s="24" t="s">
        <v>252</v>
      </c>
      <c r="B78" s="17" t="s">
        <v>91</v>
      </c>
      <c r="C78" s="14" t="s">
        <v>254</v>
      </c>
      <c r="D78" s="28">
        <v>45337</v>
      </c>
      <c r="E78" s="17">
        <v>78</v>
      </c>
      <c r="F78" s="17" t="s">
        <v>52</v>
      </c>
      <c r="G78" s="28">
        <v>45337</v>
      </c>
      <c r="H78" s="28">
        <v>45337</v>
      </c>
      <c r="I78" s="17" t="s">
        <v>100</v>
      </c>
      <c r="J78" s="17" t="s">
        <v>20</v>
      </c>
      <c r="K78" s="17" t="s">
        <v>100</v>
      </c>
      <c r="L78" s="17" t="s">
        <v>240</v>
      </c>
      <c r="M78" s="22">
        <f>INDEX(Довідник!$C$2:$D$37,MATCH(НПА!L78,Довідник!$C$2:$C$37,0),MATCH(Таблиця2[[#Headers],[ЄДРПОУ]],Таблиця2[[#Headers],[Розпорядник]:[ЄДРПОУ]],0))</f>
        <v>44694371</v>
      </c>
      <c r="N78" s="27" t="s">
        <v>253</v>
      </c>
      <c r="O78" s="17" t="s">
        <v>100</v>
      </c>
      <c r="P78" s="28" t="s">
        <v>100</v>
      </c>
      <c r="Q78" s="17" t="s">
        <v>100</v>
      </c>
      <c r="R78" s="17" t="s">
        <v>100</v>
      </c>
      <c r="S78" s="17" t="s">
        <v>100</v>
      </c>
      <c r="T78" s="17" t="s">
        <v>100</v>
      </c>
    </row>
    <row r="79" spans="1:20" ht="42.75" x14ac:dyDescent="0.2">
      <c r="A79" s="24" t="s">
        <v>255</v>
      </c>
      <c r="B79" s="17" t="s">
        <v>91</v>
      </c>
      <c r="C79" s="14" t="s">
        <v>257</v>
      </c>
      <c r="D79" s="28">
        <v>45338</v>
      </c>
      <c r="E79" s="17">
        <v>79</v>
      </c>
      <c r="F79" s="17" t="s">
        <v>41</v>
      </c>
      <c r="G79" s="28">
        <v>45338</v>
      </c>
      <c r="H79" s="28">
        <v>45338</v>
      </c>
      <c r="I79" s="17" t="s">
        <v>100</v>
      </c>
      <c r="J79" s="17" t="s">
        <v>20</v>
      </c>
      <c r="K79" s="17" t="s">
        <v>100</v>
      </c>
      <c r="L79" s="17" t="s">
        <v>26</v>
      </c>
      <c r="M79" s="22" t="str">
        <f>INDEX(Довідник!$C$2:$D$37,MATCH(НПА!L79,Довідник!$C$2:$C$37,0),MATCH(Таблиця2[[#Headers],[ЄДРПОУ]],Таблиця2[[#Headers],[Розпорядник]:[ЄДРПОУ]],0))</f>
        <v>02741427</v>
      </c>
      <c r="N79" s="27" t="s">
        <v>256</v>
      </c>
      <c r="O79" s="17" t="s">
        <v>100</v>
      </c>
      <c r="P79" s="28" t="s">
        <v>100</v>
      </c>
      <c r="Q79" s="17" t="s">
        <v>100</v>
      </c>
      <c r="R79" s="17" t="s">
        <v>100</v>
      </c>
      <c r="S79" s="17" t="s">
        <v>100</v>
      </c>
      <c r="T79" s="17" t="s">
        <v>100</v>
      </c>
    </row>
    <row r="80" spans="1:20" ht="28.5" x14ac:dyDescent="0.2">
      <c r="A80" s="24" t="s">
        <v>258</v>
      </c>
      <c r="B80" s="17" t="s">
        <v>91</v>
      </c>
      <c r="C80" s="14" t="s">
        <v>260</v>
      </c>
      <c r="D80" s="28">
        <v>45338</v>
      </c>
      <c r="E80" s="17">
        <v>80</v>
      </c>
      <c r="F80" s="17" t="s">
        <v>41</v>
      </c>
      <c r="G80" s="28">
        <v>45338</v>
      </c>
      <c r="H80" s="28">
        <v>45338</v>
      </c>
      <c r="I80" s="17" t="s">
        <v>100</v>
      </c>
      <c r="J80" s="17" t="s">
        <v>20</v>
      </c>
      <c r="K80" s="17" t="s">
        <v>100</v>
      </c>
      <c r="L80" s="17" t="s">
        <v>26</v>
      </c>
      <c r="M80" s="22" t="str">
        <f>INDEX(Довідник!$C$2:$D$37,MATCH(НПА!L80,Довідник!$C$2:$C$37,0),MATCH(Таблиця2[[#Headers],[ЄДРПОУ]],Таблиця2[[#Headers],[Розпорядник]:[ЄДРПОУ]],0))</f>
        <v>02741427</v>
      </c>
      <c r="N80" s="27" t="s">
        <v>259</v>
      </c>
      <c r="O80" s="17" t="s">
        <v>100</v>
      </c>
      <c r="P80" s="28" t="s">
        <v>100</v>
      </c>
      <c r="Q80" s="17" t="s">
        <v>100</v>
      </c>
      <c r="R80" s="17" t="s">
        <v>100</v>
      </c>
      <c r="S80" s="17" t="s">
        <v>100</v>
      </c>
      <c r="T80" s="17" t="s">
        <v>100</v>
      </c>
    </row>
    <row r="81" spans="1:20" ht="85.5" x14ac:dyDescent="0.2">
      <c r="A81" s="24" t="s">
        <v>261</v>
      </c>
      <c r="B81" s="17" t="s">
        <v>91</v>
      </c>
      <c r="C81" s="14" t="s">
        <v>263</v>
      </c>
      <c r="D81" s="28">
        <v>45338</v>
      </c>
      <c r="E81" s="17">
        <v>81</v>
      </c>
      <c r="F81" s="17" t="s">
        <v>35</v>
      </c>
      <c r="G81" s="28">
        <v>45338</v>
      </c>
      <c r="H81" s="28">
        <v>45338</v>
      </c>
      <c r="I81" s="17" t="s">
        <v>100</v>
      </c>
      <c r="J81" s="17" t="s">
        <v>20</v>
      </c>
      <c r="K81" s="17" t="s">
        <v>100</v>
      </c>
      <c r="L81" s="17" t="s">
        <v>238</v>
      </c>
      <c r="M81" s="22" t="str">
        <f>INDEX(Довідник!$C$2:$D$37,MATCH(НПА!L81,Довідник!$C$2:$C$37,0),MATCH(Таблиця2[[#Headers],[ЄДРПОУ]],Таблиця2[[#Headers],[Розпорядник]:[ЄДРПОУ]],0))</f>
        <v>40453390</v>
      </c>
      <c r="N81" s="27" t="s">
        <v>262</v>
      </c>
      <c r="O81" s="17" t="s">
        <v>100</v>
      </c>
      <c r="P81" s="28" t="s">
        <v>100</v>
      </c>
      <c r="Q81" s="17" t="s">
        <v>100</v>
      </c>
      <c r="R81" s="17" t="s">
        <v>100</v>
      </c>
      <c r="S81" s="17" t="s">
        <v>100</v>
      </c>
      <c r="T81" s="17" t="s">
        <v>100</v>
      </c>
    </row>
    <row r="82" spans="1:20" ht="57" x14ac:dyDescent="0.2">
      <c r="A82" s="24" t="s">
        <v>264</v>
      </c>
      <c r="B82" s="17" t="s">
        <v>91</v>
      </c>
      <c r="C82" s="14" t="s">
        <v>266</v>
      </c>
      <c r="D82" s="28">
        <v>45338</v>
      </c>
      <c r="E82" s="17">
        <v>82</v>
      </c>
      <c r="F82" s="17" t="s">
        <v>52</v>
      </c>
      <c r="G82" s="28">
        <v>45338</v>
      </c>
      <c r="H82" s="28">
        <v>45338</v>
      </c>
      <c r="I82" s="17" t="s">
        <v>100</v>
      </c>
      <c r="J82" s="17" t="s">
        <v>20</v>
      </c>
      <c r="K82" s="17" t="s">
        <v>100</v>
      </c>
      <c r="L82" s="17" t="s">
        <v>22</v>
      </c>
      <c r="M82" s="22" t="str">
        <f>INDEX(Довідник!$C$2:$D$37,MATCH(НПА!L82,Довідник!$C$2:$C$37,0),MATCH(Таблиця2[[#Headers],[ЄДРПОУ]],Таблиця2[[#Headers],[Розпорядник]:[ЄДРПОУ]],0))</f>
        <v>02313200</v>
      </c>
      <c r="N82" s="27" t="s">
        <v>265</v>
      </c>
      <c r="O82" s="17" t="s">
        <v>100</v>
      </c>
      <c r="P82" s="28" t="s">
        <v>100</v>
      </c>
      <c r="Q82" s="17" t="s">
        <v>100</v>
      </c>
      <c r="R82" s="17" t="s">
        <v>100</v>
      </c>
      <c r="S82" s="17" t="s">
        <v>100</v>
      </c>
      <c r="T82" s="17" t="s">
        <v>100</v>
      </c>
    </row>
    <row r="83" spans="1:20" ht="57" x14ac:dyDescent="0.2">
      <c r="A83" s="24" t="s">
        <v>267</v>
      </c>
      <c r="B83" s="17" t="s">
        <v>91</v>
      </c>
      <c r="C83" s="14" t="s">
        <v>269</v>
      </c>
      <c r="D83" s="28">
        <v>45338</v>
      </c>
      <c r="E83" s="17">
        <v>83</v>
      </c>
      <c r="F83" s="17" t="s">
        <v>34</v>
      </c>
      <c r="G83" s="28">
        <v>45338</v>
      </c>
      <c r="H83" s="28">
        <v>45338</v>
      </c>
      <c r="I83" s="17" t="s">
        <v>100</v>
      </c>
      <c r="J83" s="17" t="s">
        <v>20</v>
      </c>
      <c r="K83" s="17" t="s">
        <v>100</v>
      </c>
      <c r="L83" s="17" t="s">
        <v>72</v>
      </c>
      <c r="M83" s="22">
        <f>INDEX(Довідник!$C$2:$D$37,MATCH(НПА!L83,Довідник!$C$2:$C$37,0),MATCH(Таблиця2[[#Headers],[ЄДРПОУ]],Таблиця2[[#Headers],[Розпорядник]:[ЄДРПОУ]],0))</f>
        <v>26503980</v>
      </c>
      <c r="N83" s="27" t="s">
        <v>268</v>
      </c>
      <c r="O83" s="17" t="s">
        <v>100</v>
      </c>
      <c r="P83" s="28" t="s">
        <v>100</v>
      </c>
      <c r="Q83" s="17" t="s">
        <v>100</v>
      </c>
      <c r="R83" s="17" t="s">
        <v>100</v>
      </c>
      <c r="S83" s="17" t="s">
        <v>100</v>
      </c>
      <c r="T83" s="17" t="s">
        <v>100</v>
      </c>
    </row>
    <row r="84" spans="1:20" ht="42.75" x14ac:dyDescent="0.2">
      <c r="A84" s="24" t="s">
        <v>270</v>
      </c>
      <c r="B84" s="17" t="s">
        <v>91</v>
      </c>
      <c r="C84" s="14" t="s">
        <v>223</v>
      </c>
      <c r="D84" s="28">
        <v>45338</v>
      </c>
      <c r="E84" s="17">
        <v>84</v>
      </c>
      <c r="F84" s="17" t="s">
        <v>41</v>
      </c>
      <c r="G84" s="28">
        <v>45338</v>
      </c>
      <c r="H84" s="28">
        <v>45338</v>
      </c>
      <c r="I84" s="17" t="s">
        <v>100</v>
      </c>
      <c r="J84" s="17" t="s">
        <v>20</v>
      </c>
      <c r="K84" s="17" t="s">
        <v>100</v>
      </c>
      <c r="L84" s="17" t="s">
        <v>33</v>
      </c>
      <c r="M84" s="22">
        <f>INDEX(Довідник!$C$2:$D$37,MATCH(НПА!L84,Довідник!$C$2:$C$37,0),MATCH(Таблиця2[[#Headers],[ЄДРПОУ]],Таблиця2[[#Headers],[Розпорядник]:[ЄДРПОУ]],0))</f>
        <v>37379459</v>
      </c>
      <c r="N84" s="27" t="s">
        <v>271</v>
      </c>
      <c r="O84" s="17" t="s">
        <v>100</v>
      </c>
      <c r="P84" s="28" t="s">
        <v>100</v>
      </c>
      <c r="Q84" s="17" t="s">
        <v>100</v>
      </c>
      <c r="R84" s="17" t="s">
        <v>100</v>
      </c>
      <c r="S84" s="17" t="s">
        <v>100</v>
      </c>
      <c r="T84" s="17" t="s">
        <v>100</v>
      </c>
    </row>
    <row r="85" spans="1:20" ht="57" x14ac:dyDescent="0.2">
      <c r="A85" s="24" t="s">
        <v>272</v>
      </c>
      <c r="B85" s="17" t="s">
        <v>91</v>
      </c>
      <c r="C85" s="14" t="s">
        <v>273</v>
      </c>
      <c r="D85" s="28">
        <v>45341</v>
      </c>
      <c r="E85" s="17">
        <v>85</v>
      </c>
      <c r="F85" s="17" t="s">
        <v>52</v>
      </c>
      <c r="G85" s="28">
        <v>45341</v>
      </c>
      <c r="H85" s="28">
        <v>45341</v>
      </c>
      <c r="I85" s="17" t="s">
        <v>100</v>
      </c>
      <c r="J85" s="17" t="s">
        <v>299</v>
      </c>
      <c r="K85" s="17" t="s">
        <v>100</v>
      </c>
      <c r="L85" s="17" t="s">
        <v>40</v>
      </c>
      <c r="M85" s="22" t="str">
        <f>INDEX(Довідник!$C$2:$D$37,MATCH(НПА!L85,Довідник!$C$2:$C$37,0),MATCH(Таблиця2[[#Headers],[ЄДРПОУ]],Таблиця2[[#Headers],[Розпорядник]:[ЄДРПОУ]],0))</f>
        <v>33838679</v>
      </c>
      <c r="N85" s="27" t="s">
        <v>274</v>
      </c>
      <c r="O85" s="17" t="s">
        <v>100</v>
      </c>
      <c r="P85" s="28" t="s">
        <v>100</v>
      </c>
      <c r="Q85" s="17" t="s">
        <v>100</v>
      </c>
      <c r="R85" s="17" t="s">
        <v>100</v>
      </c>
      <c r="S85" s="17" t="s">
        <v>100</v>
      </c>
      <c r="T85" s="17" t="s">
        <v>100</v>
      </c>
    </row>
    <row r="86" spans="1:20" ht="57" x14ac:dyDescent="0.2">
      <c r="A86" s="24" t="s">
        <v>275</v>
      </c>
      <c r="B86" s="17" t="s">
        <v>91</v>
      </c>
      <c r="C86" s="14" t="s">
        <v>277</v>
      </c>
      <c r="D86" s="28">
        <v>45341</v>
      </c>
      <c r="E86" s="17">
        <v>86</v>
      </c>
      <c r="F86" s="17" t="s">
        <v>52</v>
      </c>
      <c r="G86" s="28">
        <v>45341</v>
      </c>
      <c r="H86" s="28">
        <v>45341</v>
      </c>
      <c r="I86" s="17" t="s">
        <v>358</v>
      </c>
      <c r="J86" s="17" t="s">
        <v>20</v>
      </c>
      <c r="K86" s="17" t="s">
        <v>100</v>
      </c>
      <c r="L86" s="17" t="s">
        <v>89</v>
      </c>
      <c r="M86" s="22" t="str">
        <f>INDEX(Довідник!$C$2:$D$37,MATCH(НПА!L86,Довідник!$C$2:$C$37,0),MATCH(Таблиця2[[#Headers],[ЄДРПОУ]],Таблиця2[[#Headers],[Розпорядник]:[ЄДРПОУ]],0))</f>
        <v>00022473</v>
      </c>
      <c r="N86" s="27" t="s">
        <v>276</v>
      </c>
      <c r="O86" s="17" t="s">
        <v>100</v>
      </c>
      <c r="P86" s="28" t="s">
        <v>100</v>
      </c>
      <c r="Q86" s="17" t="s">
        <v>100</v>
      </c>
      <c r="R86" s="17" t="s">
        <v>100</v>
      </c>
      <c r="S86" s="17" t="s">
        <v>100</v>
      </c>
      <c r="T86" s="17" t="s">
        <v>100</v>
      </c>
    </row>
    <row r="87" spans="1:20" ht="42.75" x14ac:dyDescent="0.2">
      <c r="A87" s="24" t="s">
        <v>278</v>
      </c>
      <c r="B87" s="17" t="s">
        <v>91</v>
      </c>
      <c r="C87" s="14" t="s">
        <v>282</v>
      </c>
      <c r="D87" s="28">
        <v>45341</v>
      </c>
      <c r="E87" s="17">
        <v>87</v>
      </c>
      <c r="F87" s="17" t="s">
        <v>52</v>
      </c>
      <c r="G87" s="28">
        <v>45341</v>
      </c>
      <c r="H87" s="28">
        <v>45341</v>
      </c>
      <c r="I87" s="17" t="s">
        <v>100</v>
      </c>
      <c r="J87" s="17" t="s">
        <v>20</v>
      </c>
      <c r="K87" s="17" t="s">
        <v>100</v>
      </c>
      <c r="L87" s="17" t="s">
        <v>47</v>
      </c>
      <c r="M87" s="22" t="str">
        <f>INDEX(Довідник!$C$2:$D$37,MATCH(НПА!L87,Довідник!$C$2:$C$37,0),MATCH(Таблиця2[[#Headers],[ЄДРПОУ]],Таблиця2[[#Headers],[Розпорядник]:[ЄДРПОУ]],0))</f>
        <v>42806910</v>
      </c>
      <c r="N87" s="27" t="s">
        <v>279</v>
      </c>
      <c r="O87" s="17" t="s">
        <v>100</v>
      </c>
      <c r="P87" s="28" t="s">
        <v>100</v>
      </c>
      <c r="Q87" s="17" t="s">
        <v>100</v>
      </c>
      <c r="R87" s="17" t="s">
        <v>100</v>
      </c>
      <c r="S87" s="17" t="s">
        <v>100</v>
      </c>
      <c r="T87" s="17" t="s">
        <v>100</v>
      </c>
    </row>
    <row r="88" spans="1:20" ht="57" x14ac:dyDescent="0.2">
      <c r="A88" s="24" t="s">
        <v>566</v>
      </c>
      <c r="B88" s="17" t="s">
        <v>91</v>
      </c>
      <c r="C88" s="14" t="s">
        <v>568</v>
      </c>
      <c r="D88" s="28">
        <v>45342</v>
      </c>
      <c r="E88" s="17">
        <v>88</v>
      </c>
      <c r="F88" s="17" t="s">
        <v>52</v>
      </c>
      <c r="G88" s="28">
        <v>45342</v>
      </c>
      <c r="H88" s="28">
        <v>45342</v>
      </c>
      <c r="I88" s="17" t="s">
        <v>100</v>
      </c>
      <c r="J88" s="17" t="s">
        <v>20</v>
      </c>
      <c r="K88" s="17" t="s">
        <v>100</v>
      </c>
      <c r="L88" s="17" t="s">
        <v>73</v>
      </c>
      <c r="M88" s="22" t="str">
        <f>INDEX(Довідник!$C$2:$D$37,MATCH(НПА!L88,Довідник!$C$2:$C$37,0),MATCH(Таблиця2[[#Headers],[ЄДРПОУ]],Таблиця2[[#Headers],[Розпорядник]:[ЄДРПОУ]],0))</f>
        <v>02012556</v>
      </c>
      <c r="N88" s="27" t="s">
        <v>567</v>
      </c>
      <c r="O88" s="17" t="s">
        <v>100</v>
      </c>
      <c r="P88" s="28" t="s">
        <v>100</v>
      </c>
      <c r="Q88" s="17" t="s">
        <v>100</v>
      </c>
      <c r="R88" s="17" t="s">
        <v>100</v>
      </c>
      <c r="S88" s="17" t="s">
        <v>100</v>
      </c>
      <c r="T88" s="17" t="s">
        <v>100</v>
      </c>
    </row>
    <row r="89" spans="1:20" ht="57" x14ac:dyDescent="0.2">
      <c r="A89" s="24" t="s">
        <v>569</v>
      </c>
      <c r="B89" s="17" t="s">
        <v>91</v>
      </c>
      <c r="C89" s="14" t="s">
        <v>230</v>
      </c>
      <c r="D89" s="28">
        <v>45343</v>
      </c>
      <c r="E89" s="17">
        <v>89</v>
      </c>
      <c r="F89" s="17" t="s">
        <v>52</v>
      </c>
      <c r="G89" s="28">
        <v>45343</v>
      </c>
      <c r="H89" s="28">
        <v>45343</v>
      </c>
      <c r="I89" s="17" t="s">
        <v>100</v>
      </c>
      <c r="J89" s="17" t="s">
        <v>20</v>
      </c>
      <c r="K89" s="17" t="s">
        <v>100</v>
      </c>
      <c r="L89" s="17" t="s">
        <v>26</v>
      </c>
      <c r="M89" s="22" t="str">
        <f>INDEX(Довідник!$C$2:$D$37,MATCH(НПА!L89,Довідник!$C$2:$C$37,0),MATCH(Таблиця2[[#Headers],[ЄДРПОУ]],Таблиця2[[#Headers],[Розпорядник]:[ЄДРПОУ]],0))</f>
        <v>02741427</v>
      </c>
      <c r="N89" s="27" t="s">
        <v>570</v>
      </c>
      <c r="O89" s="17" t="s">
        <v>100</v>
      </c>
      <c r="P89" s="28" t="s">
        <v>100</v>
      </c>
      <c r="Q89" s="17" t="s">
        <v>100</v>
      </c>
      <c r="R89" s="17" t="s">
        <v>100</v>
      </c>
      <c r="S89" s="17" t="s">
        <v>100</v>
      </c>
      <c r="T89" s="17" t="s">
        <v>100</v>
      </c>
    </row>
    <row r="90" spans="1:20" ht="71.25" x14ac:dyDescent="0.2">
      <c r="A90" s="24" t="s">
        <v>571</v>
      </c>
      <c r="B90" s="17" t="s">
        <v>91</v>
      </c>
      <c r="C90" s="14" t="s">
        <v>573</v>
      </c>
      <c r="D90" s="28">
        <v>45343</v>
      </c>
      <c r="E90" s="17">
        <v>90</v>
      </c>
      <c r="F90" s="17" t="s">
        <v>52</v>
      </c>
      <c r="G90" s="28">
        <v>45343</v>
      </c>
      <c r="H90" s="28">
        <v>45343</v>
      </c>
      <c r="I90" s="17" t="s">
        <v>100</v>
      </c>
      <c r="J90" s="17" t="s">
        <v>20</v>
      </c>
      <c r="K90" s="17" t="s">
        <v>100</v>
      </c>
      <c r="L90" s="17" t="s">
        <v>88</v>
      </c>
      <c r="M90" s="22" t="str">
        <f>INDEX(Довідник!$C$2:$D$37,MATCH(НПА!L90,Довідник!$C$2:$C$37,0),MATCH(Таблиця2[[#Headers],[ЄДРПОУ]],Таблиця2[[#Headers],[Розпорядник]:[ЄДРПОУ]],0))</f>
        <v>00022473</v>
      </c>
      <c r="N90" s="27" t="s">
        <v>572</v>
      </c>
      <c r="O90" s="17" t="s">
        <v>100</v>
      </c>
      <c r="P90" s="28" t="s">
        <v>100</v>
      </c>
      <c r="Q90" s="17" t="s">
        <v>100</v>
      </c>
      <c r="R90" s="17" t="s">
        <v>100</v>
      </c>
      <c r="S90" s="17" t="s">
        <v>100</v>
      </c>
      <c r="T90" s="17" t="s">
        <v>100</v>
      </c>
    </row>
    <row r="91" spans="1:20" ht="57" x14ac:dyDescent="0.2">
      <c r="A91" s="24" t="s">
        <v>280</v>
      </c>
      <c r="B91" s="17" t="s">
        <v>91</v>
      </c>
      <c r="C91" s="14" t="s">
        <v>283</v>
      </c>
      <c r="D91" s="28">
        <v>45343</v>
      </c>
      <c r="E91" s="17">
        <v>91</v>
      </c>
      <c r="F91" s="17" t="s">
        <v>52</v>
      </c>
      <c r="G91" s="28">
        <v>45343</v>
      </c>
      <c r="H91" s="28">
        <v>45343</v>
      </c>
      <c r="I91" s="17" t="s">
        <v>100</v>
      </c>
      <c r="J91" s="17" t="s">
        <v>20</v>
      </c>
      <c r="K91" s="17" t="s">
        <v>100</v>
      </c>
      <c r="L91" s="17" t="s">
        <v>300</v>
      </c>
      <c r="M91" s="22" t="str">
        <f>INDEX(Довідник!$C$2:$D$37,MATCH(НПА!L91,Довідник!$C$2:$C$37,0),MATCH(Таблиця2[[#Headers],[ЄДРПОУ]],Таблиця2[[#Headers],[Розпорядник]:[ЄДРПОУ]],0))</f>
        <v>00022473</v>
      </c>
      <c r="N91" s="27" t="s">
        <v>281</v>
      </c>
      <c r="O91" s="17" t="s">
        <v>100</v>
      </c>
      <c r="P91" s="28" t="s">
        <v>100</v>
      </c>
      <c r="Q91" s="17" t="s">
        <v>100</v>
      </c>
      <c r="R91" s="17" t="s">
        <v>100</v>
      </c>
      <c r="S91" s="17" t="s">
        <v>100</v>
      </c>
      <c r="T91" s="17" t="s">
        <v>100</v>
      </c>
    </row>
    <row r="92" spans="1:20" ht="57" x14ac:dyDescent="0.2">
      <c r="A92" s="24" t="s">
        <v>285</v>
      </c>
      <c r="B92" s="17" t="s">
        <v>91</v>
      </c>
      <c r="C92" s="14" t="s">
        <v>284</v>
      </c>
      <c r="D92" s="28">
        <v>45344</v>
      </c>
      <c r="E92" s="17">
        <v>92</v>
      </c>
      <c r="F92" s="17" t="s">
        <v>52</v>
      </c>
      <c r="G92" s="28">
        <v>45344</v>
      </c>
      <c r="H92" s="28">
        <v>45344</v>
      </c>
      <c r="I92" s="17" t="s">
        <v>100</v>
      </c>
      <c r="J92" s="17" t="s">
        <v>20</v>
      </c>
      <c r="K92" s="17" t="s">
        <v>100</v>
      </c>
      <c r="L92" s="17" t="s">
        <v>88</v>
      </c>
      <c r="M92" s="22" t="str">
        <f>INDEX(Довідник!$C$2:$D$37,MATCH(НПА!L92,Довідник!$C$2:$C$37,0),MATCH(Таблиця2[[#Headers],[ЄДРПОУ]],Таблиця2[[#Headers],[Розпорядник]:[ЄДРПОУ]],0))</f>
        <v>00022473</v>
      </c>
      <c r="N92" s="27" t="s">
        <v>286</v>
      </c>
      <c r="O92" s="17" t="s">
        <v>100</v>
      </c>
      <c r="P92" s="28" t="s">
        <v>100</v>
      </c>
      <c r="Q92" s="17" t="s">
        <v>100</v>
      </c>
      <c r="R92" s="17" t="s">
        <v>100</v>
      </c>
      <c r="S92" s="17" t="s">
        <v>100</v>
      </c>
      <c r="T92" s="17" t="s">
        <v>100</v>
      </c>
    </row>
    <row r="93" spans="1:20" ht="57" x14ac:dyDescent="0.2">
      <c r="A93" s="24" t="s">
        <v>287</v>
      </c>
      <c r="B93" s="17" t="s">
        <v>91</v>
      </c>
      <c r="C93" s="14" t="s">
        <v>289</v>
      </c>
      <c r="D93" s="28">
        <v>45344</v>
      </c>
      <c r="E93" s="17">
        <v>93</v>
      </c>
      <c r="F93" s="17" t="s">
        <v>34</v>
      </c>
      <c r="G93" s="28">
        <v>45344</v>
      </c>
      <c r="H93" s="28">
        <v>45344</v>
      </c>
      <c r="I93" s="17" t="s">
        <v>100</v>
      </c>
      <c r="J93" s="17" t="s">
        <v>20</v>
      </c>
      <c r="K93" s="17" t="s">
        <v>100</v>
      </c>
      <c r="L93" s="17" t="s">
        <v>21</v>
      </c>
      <c r="M93" s="22" t="str">
        <f>INDEX(Довідник!$C$2:$D$37,MATCH(НПА!L93,Довідник!$C$2:$C$37,0),MATCH(Таблиця2[[#Headers],[ЄДРПОУ]],Таблиця2[[#Headers],[Розпорядник]:[ЄДРПОУ]],0))</f>
        <v>36443329</v>
      </c>
      <c r="N93" s="27" t="s">
        <v>288</v>
      </c>
      <c r="O93" s="17" t="s">
        <v>100</v>
      </c>
      <c r="P93" s="28" t="s">
        <v>100</v>
      </c>
      <c r="Q93" s="17" t="s">
        <v>100</v>
      </c>
      <c r="R93" s="17" t="s">
        <v>100</v>
      </c>
      <c r="S93" s="17" t="s">
        <v>100</v>
      </c>
      <c r="T93" s="17" t="s">
        <v>100</v>
      </c>
    </row>
    <row r="94" spans="1:20" ht="57" x14ac:dyDescent="0.2">
      <c r="A94" s="24" t="s">
        <v>290</v>
      </c>
      <c r="B94" s="17" t="s">
        <v>91</v>
      </c>
      <c r="C94" s="14" t="s">
        <v>292</v>
      </c>
      <c r="D94" s="28">
        <v>45344</v>
      </c>
      <c r="E94" s="17">
        <v>94</v>
      </c>
      <c r="F94" s="17" t="s">
        <v>34</v>
      </c>
      <c r="G94" s="28">
        <v>45344</v>
      </c>
      <c r="H94" s="28">
        <v>45344</v>
      </c>
      <c r="I94" s="17" t="s">
        <v>100</v>
      </c>
      <c r="J94" s="17" t="s">
        <v>20</v>
      </c>
      <c r="K94" s="17" t="s">
        <v>100</v>
      </c>
      <c r="L94" s="17" t="s">
        <v>72</v>
      </c>
      <c r="M94" s="22">
        <f>INDEX(Довідник!$C$2:$D$37,MATCH(НПА!L94,Довідник!$C$2:$C$37,0),MATCH(Таблиця2[[#Headers],[ЄДРПОУ]],Таблиця2[[#Headers],[Розпорядник]:[ЄДРПОУ]],0))</f>
        <v>26503980</v>
      </c>
      <c r="N94" s="27" t="s">
        <v>291</v>
      </c>
      <c r="O94" s="17" t="s">
        <v>100</v>
      </c>
      <c r="P94" s="28" t="s">
        <v>100</v>
      </c>
      <c r="Q94" s="17" t="s">
        <v>100</v>
      </c>
      <c r="R94" s="17" t="s">
        <v>100</v>
      </c>
      <c r="S94" s="17" t="s">
        <v>100</v>
      </c>
      <c r="T94" s="17" t="s">
        <v>100</v>
      </c>
    </row>
    <row r="95" spans="1:20" ht="57" x14ac:dyDescent="0.2">
      <c r="A95" s="24" t="s">
        <v>293</v>
      </c>
      <c r="B95" s="17" t="s">
        <v>91</v>
      </c>
      <c r="C95" s="14" t="s">
        <v>295</v>
      </c>
      <c r="D95" s="28">
        <v>45344</v>
      </c>
      <c r="E95" s="17">
        <v>95</v>
      </c>
      <c r="F95" s="17" t="s">
        <v>34</v>
      </c>
      <c r="G95" s="28">
        <v>45344</v>
      </c>
      <c r="H95" s="28">
        <v>45344</v>
      </c>
      <c r="I95" s="17" t="s">
        <v>100</v>
      </c>
      <c r="J95" s="17" t="s">
        <v>20</v>
      </c>
      <c r="K95" s="17" t="s">
        <v>100</v>
      </c>
      <c r="L95" s="17" t="s">
        <v>21</v>
      </c>
      <c r="M95" s="22" t="str">
        <f>INDEX(Довідник!$C$2:$D$37,MATCH(НПА!L95,Довідник!$C$2:$C$37,0),MATCH(Таблиця2[[#Headers],[ЄДРПОУ]],Таблиця2[[#Headers],[Розпорядник]:[ЄДРПОУ]],0))</f>
        <v>36443329</v>
      </c>
      <c r="N95" s="27" t="s">
        <v>294</v>
      </c>
      <c r="O95" s="17" t="s">
        <v>100</v>
      </c>
      <c r="P95" s="28" t="s">
        <v>100</v>
      </c>
      <c r="Q95" s="17" t="s">
        <v>100</v>
      </c>
      <c r="R95" s="17" t="s">
        <v>100</v>
      </c>
      <c r="S95" s="17" t="s">
        <v>100</v>
      </c>
      <c r="T95" s="17" t="s">
        <v>100</v>
      </c>
    </row>
    <row r="96" spans="1:20" ht="51.75" customHeight="1" x14ac:dyDescent="0.2">
      <c r="A96" s="24" t="s">
        <v>574</v>
      </c>
      <c r="B96" s="17" t="s">
        <v>91</v>
      </c>
      <c r="C96" s="14" t="s">
        <v>576</v>
      </c>
      <c r="D96" s="28">
        <v>45345</v>
      </c>
      <c r="E96" s="17">
        <v>96</v>
      </c>
      <c r="F96" s="17" t="s">
        <v>52</v>
      </c>
      <c r="G96" s="28">
        <v>45345</v>
      </c>
      <c r="H96" s="28">
        <v>45345</v>
      </c>
      <c r="I96" s="17" t="s">
        <v>100</v>
      </c>
      <c r="J96" s="17" t="s">
        <v>20</v>
      </c>
      <c r="K96" s="17" t="s">
        <v>100</v>
      </c>
      <c r="L96" s="17" t="s">
        <v>22</v>
      </c>
      <c r="M96" s="22" t="str">
        <f>INDEX(Довідник!$C$2:$D$37,MATCH(НПА!L96,Довідник!$C$2:$C$37,0),MATCH(Таблиця2[[#Headers],[ЄДРПОУ]],Таблиця2[[#Headers],[Розпорядник]:[ЄДРПОУ]],0))</f>
        <v>02313200</v>
      </c>
      <c r="N96" s="27" t="s">
        <v>575</v>
      </c>
      <c r="O96" s="17" t="s">
        <v>100</v>
      </c>
      <c r="P96" s="28" t="s">
        <v>100</v>
      </c>
      <c r="Q96" s="17" t="s">
        <v>100</v>
      </c>
      <c r="R96" s="17" t="s">
        <v>100</v>
      </c>
      <c r="S96" s="17" t="s">
        <v>100</v>
      </c>
      <c r="T96" s="17" t="s">
        <v>100</v>
      </c>
    </row>
    <row r="97" spans="1:20" ht="28.5" x14ac:dyDescent="0.2">
      <c r="A97" s="24" t="s">
        <v>296</v>
      </c>
      <c r="B97" s="17" t="s">
        <v>91</v>
      </c>
      <c r="C97" s="14" t="s">
        <v>298</v>
      </c>
      <c r="D97" s="28">
        <v>45345</v>
      </c>
      <c r="E97" s="17">
        <v>97</v>
      </c>
      <c r="F97" s="17" t="s">
        <v>41</v>
      </c>
      <c r="G97" s="28">
        <v>45345</v>
      </c>
      <c r="H97" s="28">
        <v>45345</v>
      </c>
      <c r="I97" s="17" t="s">
        <v>100</v>
      </c>
      <c r="J97" s="17" t="s">
        <v>20</v>
      </c>
      <c r="K97" s="17" t="s">
        <v>100</v>
      </c>
      <c r="L97" s="17" t="s">
        <v>73</v>
      </c>
      <c r="M97" s="22" t="str">
        <f>INDEX(Довідник!$C$2:$D$37,MATCH(НПА!L97,Довідник!$C$2:$C$37,0),MATCH(Таблиця2[[#Headers],[ЄДРПОУ]],Таблиця2[[#Headers],[Розпорядник]:[ЄДРПОУ]],0))</f>
        <v>02012556</v>
      </c>
      <c r="N97" s="27" t="s">
        <v>297</v>
      </c>
      <c r="O97" s="17" t="s">
        <v>100</v>
      </c>
      <c r="P97" s="28" t="s">
        <v>100</v>
      </c>
      <c r="Q97" s="17" t="s">
        <v>100</v>
      </c>
      <c r="R97" s="17" t="s">
        <v>100</v>
      </c>
      <c r="S97" s="17" t="s">
        <v>100</v>
      </c>
      <c r="T97" s="17" t="s">
        <v>100</v>
      </c>
    </row>
    <row r="98" spans="1:20" ht="85.5" x14ac:dyDescent="0.2">
      <c r="A98" s="24" t="s">
        <v>301</v>
      </c>
      <c r="B98" s="17" t="s">
        <v>91</v>
      </c>
      <c r="C98" s="14" t="s">
        <v>303</v>
      </c>
      <c r="D98" s="28">
        <v>45345</v>
      </c>
      <c r="E98" s="17">
        <v>98</v>
      </c>
      <c r="F98" s="17" t="s">
        <v>44</v>
      </c>
      <c r="G98" s="28">
        <v>45345</v>
      </c>
      <c r="H98" s="28">
        <v>45345</v>
      </c>
      <c r="I98" s="17" t="s">
        <v>100</v>
      </c>
      <c r="J98" s="17" t="s">
        <v>20</v>
      </c>
      <c r="K98" s="17" t="s">
        <v>100</v>
      </c>
      <c r="L98" s="17" t="s">
        <v>24</v>
      </c>
      <c r="M98" s="22">
        <f>INDEX(Довідник!$C$2:$D$37,MATCH(НПА!L98,Довідник!$C$2:$C$37,0),MATCH(Таблиця2[[#Headers],[ЄДРПОУ]],Таблиця2[[#Headers],[Розпорядник]:[ЄДРПОУ]],0))</f>
        <v>38707906</v>
      </c>
      <c r="N98" s="27" t="s">
        <v>302</v>
      </c>
      <c r="O98" s="17" t="s">
        <v>100</v>
      </c>
      <c r="P98" s="28" t="s">
        <v>100</v>
      </c>
      <c r="Q98" s="17" t="s">
        <v>100</v>
      </c>
      <c r="R98" s="17" t="s">
        <v>100</v>
      </c>
      <c r="S98" s="17" t="s">
        <v>100</v>
      </c>
      <c r="T98" s="17" t="s">
        <v>100</v>
      </c>
    </row>
    <row r="99" spans="1:20" ht="57" x14ac:dyDescent="0.2">
      <c r="A99" s="24" t="s">
        <v>304</v>
      </c>
      <c r="B99" s="17" t="s">
        <v>91</v>
      </c>
      <c r="C99" s="14" t="s">
        <v>305</v>
      </c>
      <c r="D99" s="28">
        <v>45345</v>
      </c>
      <c r="E99" s="17">
        <v>99</v>
      </c>
      <c r="F99" s="17" t="s">
        <v>44</v>
      </c>
      <c r="G99" s="28">
        <v>45345</v>
      </c>
      <c r="H99" s="28">
        <v>45345</v>
      </c>
      <c r="I99" s="17" t="s">
        <v>100</v>
      </c>
      <c r="J99" s="17" t="s">
        <v>20</v>
      </c>
      <c r="K99" s="17" t="s">
        <v>100</v>
      </c>
      <c r="L99" s="17" t="s">
        <v>42</v>
      </c>
      <c r="M99" s="22" t="str">
        <f>INDEX(Довідник!$C$2:$D$37,MATCH(НПА!L99,Довідник!$C$2:$C$37,0),MATCH(Таблиця2[[#Headers],[ЄДРПОУ]],Таблиця2[[#Headers],[Розпорядник]:[ЄДРПОУ]],0))</f>
        <v>35711328</v>
      </c>
      <c r="N99" s="27" t="s">
        <v>306</v>
      </c>
      <c r="O99" s="17" t="s">
        <v>100</v>
      </c>
      <c r="P99" s="28" t="s">
        <v>100</v>
      </c>
      <c r="Q99" s="17" t="s">
        <v>100</v>
      </c>
      <c r="R99" s="17" t="s">
        <v>100</v>
      </c>
      <c r="S99" s="17" t="s">
        <v>100</v>
      </c>
      <c r="T99" s="17" t="s">
        <v>100</v>
      </c>
    </row>
    <row r="100" spans="1:20" ht="57" x14ac:dyDescent="0.2">
      <c r="A100" s="24" t="s">
        <v>307</v>
      </c>
      <c r="B100" s="17" t="s">
        <v>91</v>
      </c>
      <c r="C100" s="14" t="s">
        <v>309</v>
      </c>
      <c r="D100" s="28">
        <v>45345</v>
      </c>
      <c r="E100" s="17">
        <v>100</v>
      </c>
      <c r="F100" s="17" t="s">
        <v>55</v>
      </c>
      <c r="G100" s="28">
        <v>45345</v>
      </c>
      <c r="H100" s="28">
        <v>45345</v>
      </c>
      <c r="I100" s="17" t="s">
        <v>100</v>
      </c>
      <c r="J100" s="17" t="s">
        <v>20</v>
      </c>
      <c r="K100" s="17" t="s">
        <v>100</v>
      </c>
      <c r="L100" s="17" t="s">
        <v>238</v>
      </c>
      <c r="M100" s="22" t="str">
        <f>INDEX(Довідник!$C$2:$D$37,MATCH(НПА!L100,Довідник!$C$2:$C$37,0),MATCH(Таблиця2[[#Headers],[ЄДРПОУ]],Таблиця2[[#Headers],[Розпорядник]:[ЄДРПОУ]],0))</f>
        <v>40453390</v>
      </c>
      <c r="N100" s="27" t="s">
        <v>308</v>
      </c>
      <c r="O100" s="17" t="s">
        <v>100</v>
      </c>
      <c r="P100" s="28" t="s">
        <v>100</v>
      </c>
      <c r="Q100" s="17" t="s">
        <v>100</v>
      </c>
      <c r="R100" s="17" t="s">
        <v>100</v>
      </c>
      <c r="S100" s="17" t="s">
        <v>100</v>
      </c>
      <c r="T100" s="17" t="s">
        <v>100</v>
      </c>
    </row>
    <row r="101" spans="1:20" ht="57" x14ac:dyDescent="0.2">
      <c r="A101" s="24" t="s">
        <v>310</v>
      </c>
      <c r="B101" s="17" t="s">
        <v>91</v>
      </c>
      <c r="C101" s="14" t="s">
        <v>312</v>
      </c>
      <c r="D101" s="28">
        <v>45345</v>
      </c>
      <c r="E101" s="17">
        <v>101</v>
      </c>
      <c r="F101" s="17" t="s">
        <v>34</v>
      </c>
      <c r="G101" s="28">
        <v>45345</v>
      </c>
      <c r="H101" s="28">
        <v>45345</v>
      </c>
      <c r="I101" s="17" t="s">
        <v>100</v>
      </c>
      <c r="J101" s="17" t="s">
        <v>20</v>
      </c>
      <c r="K101" s="17" t="s">
        <v>100</v>
      </c>
      <c r="L101" s="17" t="s">
        <v>26</v>
      </c>
      <c r="M101" s="22" t="str">
        <f>INDEX(Довідник!$C$2:$D$37,MATCH(НПА!L101,Довідник!$C$2:$C$37,0),MATCH(Таблиця2[[#Headers],[ЄДРПОУ]],Таблиця2[[#Headers],[Розпорядник]:[ЄДРПОУ]],0))</f>
        <v>02741427</v>
      </c>
      <c r="N101" s="27" t="s">
        <v>311</v>
      </c>
      <c r="O101" s="17" t="s">
        <v>100</v>
      </c>
      <c r="P101" s="28" t="s">
        <v>100</v>
      </c>
      <c r="Q101" s="17" t="s">
        <v>100</v>
      </c>
      <c r="R101" s="17" t="s">
        <v>100</v>
      </c>
      <c r="S101" s="17" t="s">
        <v>100</v>
      </c>
      <c r="T101" s="17" t="s">
        <v>100</v>
      </c>
    </row>
    <row r="102" spans="1:20" ht="142.5" x14ac:dyDescent="0.2">
      <c r="A102" s="24" t="s">
        <v>313</v>
      </c>
      <c r="B102" s="17" t="s">
        <v>91</v>
      </c>
      <c r="C102" s="14" t="s">
        <v>315</v>
      </c>
      <c r="D102" s="28">
        <v>45345</v>
      </c>
      <c r="E102" s="17">
        <v>102</v>
      </c>
      <c r="F102" s="17" t="s">
        <v>34</v>
      </c>
      <c r="G102" s="28">
        <v>45345</v>
      </c>
      <c r="H102" s="28">
        <v>45345</v>
      </c>
      <c r="I102" s="17" t="s">
        <v>100</v>
      </c>
      <c r="J102" s="17" t="s">
        <v>20</v>
      </c>
      <c r="K102" s="17" t="s">
        <v>100</v>
      </c>
      <c r="L102" s="17" t="s">
        <v>26</v>
      </c>
      <c r="M102" s="22" t="str">
        <f>INDEX(Довідник!$C$2:$D$37,MATCH(НПА!L102,Довідник!$C$2:$C$37,0),MATCH(Таблиця2[[#Headers],[ЄДРПОУ]],Таблиця2[[#Headers],[Розпорядник]:[ЄДРПОУ]],0))</f>
        <v>02741427</v>
      </c>
      <c r="N102" s="27" t="s">
        <v>314</v>
      </c>
      <c r="O102" s="17" t="s">
        <v>100</v>
      </c>
      <c r="P102" s="28" t="s">
        <v>100</v>
      </c>
      <c r="Q102" s="17" t="s">
        <v>100</v>
      </c>
      <c r="R102" s="17" t="s">
        <v>100</v>
      </c>
      <c r="S102" s="17" t="s">
        <v>100</v>
      </c>
      <c r="T102" s="17" t="s">
        <v>100</v>
      </c>
    </row>
    <row r="103" spans="1:20" ht="57" x14ac:dyDescent="0.2">
      <c r="A103" s="24" t="s">
        <v>316</v>
      </c>
      <c r="B103" s="17" t="s">
        <v>91</v>
      </c>
      <c r="C103" s="14" t="s">
        <v>318</v>
      </c>
      <c r="D103" s="28">
        <v>45345</v>
      </c>
      <c r="E103" s="17">
        <v>103</v>
      </c>
      <c r="F103" s="17" t="s">
        <v>41</v>
      </c>
      <c r="G103" s="28">
        <v>45345</v>
      </c>
      <c r="H103" s="28">
        <v>45345</v>
      </c>
      <c r="I103" s="13" t="s">
        <v>918</v>
      </c>
      <c r="J103" s="17" t="s">
        <v>20</v>
      </c>
      <c r="K103" s="17" t="s">
        <v>100</v>
      </c>
      <c r="L103" s="17" t="s">
        <v>73</v>
      </c>
      <c r="M103" s="22" t="str">
        <f>INDEX(Довідник!$C$2:$D$37,MATCH(НПА!L103,Довідник!$C$2:$C$37,0),MATCH(Таблиця2[[#Headers],[ЄДРПОУ]],Таблиця2[[#Headers],[Розпорядник]:[ЄДРПОУ]],0))</f>
        <v>02012556</v>
      </c>
      <c r="N103" s="27" t="s">
        <v>317</v>
      </c>
      <c r="O103" s="17" t="s">
        <v>100</v>
      </c>
      <c r="P103" s="28" t="s">
        <v>100</v>
      </c>
      <c r="Q103" s="17" t="s">
        <v>100</v>
      </c>
      <c r="R103" s="17" t="s">
        <v>100</v>
      </c>
      <c r="S103" s="17" t="s">
        <v>100</v>
      </c>
      <c r="T103" s="17" t="s">
        <v>100</v>
      </c>
    </row>
    <row r="104" spans="1:20" ht="57" x14ac:dyDescent="0.2">
      <c r="A104" s="24" t="s">
        <v>319</v>
      </c>
      <c r="B104" s="17" t="s">
        <v>91</v>
      </c>
      <c r="C104" s="14" t="s">
        <v>321</v>
      </c>
      <c r="D104" s="28">
        <v>45345</v>
      </c>
      <c r="E104" s="17">
        <v>104</v>
      </c>
      <c r="F104" s="17" t="s">
        <v>52</v>
      </c>
      <c r="G104" s="28">
        <v>45345</v>
      </c>
      <c r="H104" s="28">
        <v>45345</v>
      </c>
      <c r="I104" s="17" t="s">
        <v>100</v>
      </c>
      <c r="J104" s="13" t="s">
        <v>65</v>
      </c>
      <c r="K104" s="13" t="s">
        <v>455</v>
      </c>
      <c r="L104" s="17" t="s">
        <v>72</v>
      </c>
      <c r="M104" s="22">
        <f>INDEX(Довідник!$C$2:$D$37,MATCH(НПА!L104,Довідник!$C$2:$C$37,0),MATCH(Таблиця2[[#Headers],[ЄДРПОУ]],Таблиця2[[#Headers],[Розпорядник]:[ЄДРПОУ]],0))</f>
        <v>26503980</v>
      </c>
      <c r="N104" s="27" t="s">
        <v>320</v>
      </c>
      <c r="O104" s="17" t="s">
        <v>100</v>
      </c>
      <c r="P104" s="28" t="s">
        <v>100</v>
      </c>
      <c r="Q104" s="17" t="s">
        <v>100</v>
      </c>
      <c r="R104" s="17" t="s">
        <v>100</v>
      </c>
      <c r="S104" s="17" t="s">
        <v>100</v>
      </c>
      <c r="T104" s="17" t="s">
        <v>100</v>
      </c>
    </row>
    <row r="105" spans="1:20" ht="71.25" x14ac:dyDescent="0.2">
      <c r="A105" s="24" t="s">
        <v>322</v>
      </c>
      <c r="B105" s="17" t="s">
        <v>91</v>
      </c>
      <c r="C105" s="14" t="s">
        <v>324</v>
      </c>
      <c r="D105" s="28">
        <v>45345</v>
      </c>
      <c r="E105" s="17">
        <v>105</v>
      </c>
      <c r="F105" s="17" t="s">
        <v>52</v>
      </c>
      <c r="G105" s="28">
        <v>45345</v>
      </c>
      <c r="H105" s="28">
        <v>45345</v>
      </c>
      <c r="I105" s="17" t="s">
        <v>100</v>
      </c>
      <c r="J105" s="17" t="s">
        <v>20</v>
      </c>
      <c r="K105" s="17" t="s">
        <v>100</v>
      </c>
      <c r="L105" s="15" t="s">
        <v>325</v>
      </c>
      <c r="M105" s="22" t="str">
        <f>INDEX(Довідник!$C$2:$D$37,MATCH(НПА!L105,Довідник!$C$2:$C$37,0),MATCH(Таблиця2[[#Headers],[ЄДРПОУ]],Таблиця2[[#Headers],[Розпорядник]:[ЄДРПОУ]],0))</f>
        <v>24068072</v>
      </c>
      <c r="N105" s="27" t="s">
        <v>323</v>
      </c>
      <c r="O105" s="17" t="s">
        <v>100</v>
      </c>
      <c r="P105" s="28" t="s">
        <v>100</v>
      </c>
      <c r="Q105" s="17" t="s">
        <v>100</v>
      </c>
      <c r="R105" s="17" t="s">
        <v>100</v>
      </c>
      <c r="S105" s="17" t="s">
        <v>100</v>
      </c>
      <c r="T105" s="17" t="s">
        <v>100</v>
      </c>
    </row>
    <row r="106" spans="1:20" ht="71.25" x14ac:dyDescent="0.2">
      <c r="A106" s="24" t="s">
        <v>326</v>
      </c>
      <c r="B106" s="17" t="s">
        <v>91</v>
      </c>
      <c r="C106" s="14" t="s">
        <v>328</v>
      </c>
      <c r="D106" s="28">
        <v>45350</v>
      </c>
      <c r="E106" s="17">
        <v>106</v>
      </c>
      <c r="F106" s="17" t="s">
        <v>52</v>
      </c>
      <c r="G106" s="28">
        <v>45350</v>
      </c>
      <c r="H106" s="28">
        <v>45350</v>
      </c>
      <c r="I106" s="17" t="s">
        <v>100</v>
      </c>
      <c r="J106" s="17" t="s">
        <v>20</v>
      </c>
      <c r="K106" s="17" t="s">
        <v>100</v>
      </c>
      <c r="L106" s="13" t="s">
        <v>106</v>
      </c>
      <c r="M106" s="22" t="str">
        <f>INDEX(Довідник!$C$2:$D$37,MATCH(НПА!L106,Довідник!$C$2:$C$37,0),MATCH(Таблиця2[[#Headers],[ЄДРПОУ]],Таблиця2[[#Headers],[Розпорядник]:[ЄДРПОУ]],0))</f>
        <v>00022473</v>
      </c>
      <c r="N106" s="27" t="s">
        <v>327</v>
      </c>
      <c r="O106" s="17" t="s">
        <v>100</v>
      </c>
      <c r="P106" s="28" t="s">
        <v>100</v>
      </c>
      <c r="Q106" s="17" t="s">
        <v>100</v>
      </c>
      <c r="R106" s="17" t="s">
        <v>100</v>
      </c>
      <c r="S106" s="17" t="s">
        <v>100</v>
      </c>
      <c r="T106" s="17" t="s">
        <v>100</v>
      </c>
    </row>
    <row r="107" spans="1:20" ht="57" x14ac:dyDescent="0.2">
      <c r="A107" s="24" t="s">
        <v>329</v>
      </c>
      <c r="B107" s="17" t="s">
        <v>91</v>
      </c>
      <c r="C107" s="14" t="s">
        <v>331</v>
      </c>
      <c r="D107" s="28">
        <v>45350</v>
      </c>
      <c r="E107" s="17">
        <v>107</v>
      </c>
      <c r="F107" s="17" t="s">
        <v>52</v>
      </c>
      <c r="G107" s="28">
        <v>45350</v>
      </c>
      <c r="H107" s="28">
        <v>45350</v>
      </c>
      <c r="I107" s="17" t="s">
        <v>100</v>
      </c>
      <c r="J107" s="17" t="s">
        <v>20</v>
      </c>
      <c r="K107" s="17" t="s">
        <v>100</v>
      </c>
      <c r="L107" s="13" t="s">
        <v>37</v>
      </c>
      <c r="M107" s="22" t="str">
        <f>INDEX(Довідник!$C$2:$D$37,MATCH(НПА!L107,Довідник!$C$2:$C$37,0),MATCH(Таблиця2[[#Headers],[ЄДРПОУ]],Таблиця2[[#Headers],[Розпорядник]:[ЄДРПОУ]],0))</f>
        <v>33966850</v>
      </c>
      <c r="N107" s="27" t="s">
        <v>330</v>
      </c>
      <c r="O107" s="17" t="s">
        <v>100</v>
      </c>
      <c r="P107" s="28" t="s">
        <v>100</v>
      </c>
      <c r="Q107" s="17" t="s">
        <v>100</v>
      </c>
      <c r="R107" s="17" t="s">
        <v>100</v>
      </c>
      <c r="S107" s="17" t="s">
        <v>100</v>
      </c>
      <c r="T107" s="17" t="s">
        <v>100</v>
      </c>
    </row>
    <row r="108" spans="1:20" ht="71.25" x14ac:dyDescent="0.2">
      <c r="A108" s="24" t="s">
        <v>332</v>
      </c>
      <c r="B108" s="17" t="s">
        <v>91</v>
      </c>
      <c r="C108" s="14" t="s">
        <v>334</v>
      </c>
      <c r="D108" s="28">
        <v>45350</v>
      </c>
      <c r="E108" s="17">
        <v>108</v>
      </c>
      <c r="F108" s="17" t="s">
        <v>34</v>
      </c>
      <c r="G108" s="28">
        <v>45350</v>
      </c>
      <c r="H108" s="28">
        <v>45350</v>
      </c>
      <c r="I108" s="17" t="s">
        <v>100</v>
      </c>
      <c r="J108" s="17" t="s">
        <v>20</v>
      </c>
      <c r="K108" s="17" t="s">
        <v>100</v>
      </c>
      <c r="L108" s="13" t="s">
        <v>26</v>
      </c>
      <c r="M108" s="22" t="str">
        <f>INDEX(Довідник!$C$2:$D$37,MATCH(НПА!L108,Довідник!$C$2:$C$37,0),MATCH(Таблиця2[[#Headers],[ЄДРПОУ]],Таблиця2[[#Headers],[Розпорядник]:[ЄДРПОУ]],0))</f>
        <v>02741427</v>
      </c>
      <c r="N108" s="27" t="s">
        <v>333</v>
      </c>
      <c r="O108" s="17" t="s">
        <v>100</v>
      </c>
      <c r="P108" s="28" t="s">
        <v>100</v>
      </c>
      <c r="Q108" s="17" t="s">
        <v>100</v>
      </c>
      <c r="R108" s="17" t="s">
        <v>100</v>
      </c>
      <c r="S108" s="17" t="s">
        <v>100</v>
      </c>
      <c r="T108" s="17" t="s">
        <v>100</v>
      </c>
    </row>
    <row r="109" spans="1:20" ht="42.75" x14ac:dyDescent="0.2">
      <c r="A109" s="24" t="s">
        <v>335</v>
      </c>
      <c r="B109" s="17" t="s">
        <v>91</v>
      </c>
      <c r="C109" s="14" t="s">
        <v>337</v>
      </c>
      <c r="D109" s="28">
        <v>45350</v>
      </c>
      <c r="E109" s="17">
        <v>109</v>
      </c>
      <c r="F109" s="17" t="s">
        <v>30</v>
      </c>
      <c r="G109" s="28">
        <v>45350</v>
      </c>
      <c r="H109" s="28">
        <v>45350</v>
      </c>
      <c r="I109" s="17" t="s">
        <v>100</v>
      </c>
      <c r="J109" s="17" t="s">
        <v>20</v>
      </c>
      <c r="K109" s="17" t="s">
        <v>100</v>
      </c>
      <c r="L109" s="13" t="s">
        <v>40</v>
      </c>
      <c r="M109" s="22" t="str">
        <f>INDEX(Довідник!$C$2:$D$37,MATCH(НПА!L109,Довідник!$C$2:$C$37,0),MATCH(Таблиця2[[#Headers],[ЄДРПОУ]],Таблиця2[[#Headers],[Розпорядник]:[ЄДРПОУ]],0))</f>
        <v>33838679</v>
      </c>
      <c r="N109" s="27" t="s">
        <v>336</v>
      </c>
      <c r="O109" s="17" t="s">
        <v>100</v>
      </c>
      <c r="P109" s="28" t="s">
        <v>100</v>
      </c>
      <c r="Q109" s="17" t="s">
        <v>100</v>
      </c>
      <c r="R109" s="17" t="s">
        <v>100</v>
      </c>
      <c r="S109" s="17" t="s">
        <v>100</v>
      </c>
      <c r="T109" s="17" t="s">
        <v>100</v>
      </c>
    </row>
    <row r="110" spans="1:20" ht="28.5" x14ac:dyDescent="0.2">
      <c r="A110" s="24" t="s">
        <v>338</v>
      </c>
      <c r="B110" s="17" t="s">
        <v>91</v>
      </c>
      <c r="C110" s="15" t="s">
        <v>340</v>
      </c>
      <c r="D110" s="28">
        <v>45350</v>
      </c>
      <c r="E110" s="17">
        <v>110</v>
      </c>
      <c r="F110" s="17" t="s">
        <v>63</v>
      </c>
      <c r="G110" s="28">
        <v>45350</v>
      </c>
      <c r="H110" s="28">
        <v>45350</v>
      </c>
      <c r="I110" s="17" t="s">
        <v>100</v>
      </c>
      <c r="J110" s="17" t="s">
        <v>20</v>
      </c>
      <c r="K110" s="17" t="s">
        <v>100</v>
      </c>
      <c r="L110" s="13" t="s">
        <v>32</v>
      </c>
      <c r="M110" s="22" t="str">
        <f>INDEX(Довідник!$C$2:$D$37,MATCH(НПА!L110,Довідник!$C$2:$C$37,0),MATCH(Таблиця2[[#Headers],[ЄДРПОУ]],Таблиця2[[#Headers],[Розпорядник]:[ЄДРПОУ]],0))</f>
        <v>25917627</v>
      </c>
      <c r="N110" s="27" t="s">
        <v>339</v>
      </c>
      <c r="O110" s="17" t="s">
        <v>100</v>
      </c>
      <c r="P110" s="28" t="s">
        <v>100</v>
      </c>
      <c r="Q110" s="17" t="s">
        <v>100</v>
      </c>
      <c r="R110" s="17" t="s">
        <v>100</v>
      </c>
      <c r="S110" s="17" t="s">
        <v>100</v>
      </c>
      <c r="T110" s="17" t="s">
        <v>100</v>
      </c>
    </row>
    <row r="111" spans="1:20" ht="42.75" x14ac:dyDescent="0.2">
      <c r="A111" s="24" t="s">
        <v>341</v>
      </c>
      <c r="B111" s="17" t="s">
        <v>91</v>
      </c>
      <c r="C111" s="14" t="s">
        <v>127</v>
      </c>
      <c r="D111" s="28">
        <v>45350</v>
      </c>
      <c r="E111" s="17">
        <v>111</v>
      </c>
      <c r="F111" s="17" t="s">
        <v>52</v>
      </c>
      <c r="G111" s="28">
        <v>45350</v>
      </c>
      <c r="H111" s="28">
        <v>45350</v>
      </c>
      <c r="I111" s="17" t="s">
        <v>100</v>
      </c>
      <c r="J111" s="17" t="s">
        <v>20</v>
      </c>
      <c r="K111" s="17" t="s">
        <v>100</v>
      </c>
      <c r="L111" s="13" t="s">
        <v>21</v>
      </c>
      <c r="M111" s="22" t="str">
        <f>INDEX(Довідник!$C$2:$D$37,MATCH(НПА!L111,Довідник!$C$2:$C$37,0),MATCH(Таблиця2[[#Headers],[ЄДРПОУ]],Таблиця2[[#Headers],[Розпорядник]:[ЄДРПОУ]],0))</f>
        <v>36443329</v>
      </c>
      <c r="N111" s="27" t="s">
        <v>342</v>
      </c>
      <c r="O111" s="17" t="s">
        <v>100</v>
      </c>
      <c r="P111" s="28" t="s">
        <v>100</v>
      </c>
      <c r="Q111" s="17" t="s">
        <v>100</v>
      </c>
      <c r="R111" s="17" t="s">
        <v>100</v>
      </c>
      <c r="S111" s="17" t="s">
        <v>100</v>
      </c>
      <c r="T111" s="17" t="s">
        <v>100</v>
      </c>
    </row>
    <row r="112" spans="1:20" ht="71.25" x14ac:dyDescent="0.2">
      <c r="A112" s="24" t="s">
        <v>343</v>
      </c>
      <c r="B112" s="17" t="s">
        <v>91</v>
      </c>
      <c r="C112" s="14" t="s">
        <v>345</v>
      </c>
      <c r="D112" s="28">
        <v>45351</v>
      </c>
      <c r="E112" s="17">
        <v>113</v>
      </c>
      <c r="F112" s="17" t="s">
        <v>34</v>
      </c>
      <c r="G112" s="28">
        <v>45351</v>
      </c>
      <c r="H112" s="28">
        <v>45351</v>
      </c>
      <c r="I112" s="17" t="s">
        <v>100</v>
      </c>
      <c r="J112" s="17" t="s">
        <v>20</v>
      </c>
      <c r="K112" s="17" t="s">
        <v>100</v>
      </c>
      <c r="L112" s="13" t="s">
        <v>21</v>
      </c>
      <c r="M112" s="22" t="str">
        <f>INDEX(Довідник!$C$2:$D$37,MATCH(НПА!L112,Довідник!$C$2:$C$37,0),MATCH(Таблиця2[[#Headers],[ЄДРПОУ]],Таблиця2[[#Headers],[Розпорядник]:[ЄДРПОУ]],0))</f>
        <v>36443329</v>
      </c>
      <c r="N112" s="27" t="s">
        <v>344</v>
      </c>
      <c r="O112" s="17" t="s">
        <v>100</v>
      </c>
      <c r="P112" s="28" t="s">
        <v>100</v>
      </c>
      <c r="Q112" s="17" t="s">
        <v>100</v>
      </c>
      <c r="R112" s="17" t="s">
        <v>100</v>
      </c>
      <c r="S112" s="17" t="s">
        <v>100</v>
      </c>
      <c r="T112" s="17" t="s">
        <v>100</v>
      </c>
    </row>
    <row r="113" spans="1:20" ht="57" x14ac:dyDescent="0.2">
      <c r="A113" s="24" t="s">
        <v>346</v>
      </c>
      <c r="B113" s="17" t="s">
        <v>91</v>
      </c>
      <c r="C113" s="14" t="s">
        <v>348</v>
      </c>
      <c r="D113" s="28">
        <v>45351</v>
      </c>
      <c r="E113" s="17">
        <v>114</v>
      </c>
      <c r="F113" s="17" t="s">
        <v>34</v>
      </c>
      <c r="G113" s="28">
        <v>45351</v>
      </c>
      <c r="H113" s="28">
        <v>45351</v>
      </c>
      <c r="I113" s="17" t="s">
        <v>100</v>
      </c>
      <c r="J113" s="17" t="s">
        <v>20</v>
      </c>
      <c r="K113" s="17" t="s">
        <v>100</v>
      </c>
      <c r="L113" s="13" t="s">
        <v>72</v>
      </c>
      <c r="M113" s="22">
        <f>INDEX(Довідник!$C$2:$D$37,MATCH(НПА!L113,Довідник!$C$2:$C$37,0),MATCH(Таблиця2[[#Headers],[ЄДРПОУ]],Таблиця2[[#Headers],[Розпорядник]:[ЄДРПОУ]],0))</f>
        <v>26503980</v>
      </c>
      <c r="N113" s="27" t="s">
        <v>347</v>
      </c>
      <c r="O113" s="17" t="s">
        <v>100</v>
      </c>
      <c r="P113" s="28" t="s">
        <v>100</v>
      </c>
      <c r="Q113" s="17" t="s">
        <v>100</v>
      </c>
      <c r="R113" s="17" t="s">
        <v>100</v>
      </c>
      <c r="S113" s="17" t="s">
        <v>100</v>
      </c>
      <c r="T113" s="17" t="s">
        <v>100</v>
      </c>
    </row>
    <row r="114" spans="1:20" ht="57" x14ac:dyDescent="0.2">
      <c r="A114" s="24" t="s">
        <v>349</v>
      </c>
      <c r="B114" s="17" t="s">
        <v>91</v>
      </c>
      <c r="C114" s="14" t="s">
        <v>351</v>
      </c>
      <c r="D114" s="28">
        <v>45352</v>
      </c>
      <c r="E114" s="17">
        <v>115</v>
      </c>
      <c r="F114" s="17" t="s">
        <v>52</v>
      </c>
      <c r="G114" s="28">
        <v>45352</v>
      </c>
      <c r="H114" s="28">
        <v>45352</v>
      </c>
      <c r="I114" s="17" t="s">
        <v>100</v>
      </c>
      <c r="J114" s="31" t="s">
        <v>65</v>
      </c>
      <c r="K114" s="31" t="s">
        <v>919</v>
      </c>
      <c r="L114" s="13" t="s">
        <v>31</v>
      </c>
      <c r="M114" s="22" t="str">
        <f>INDEX(Довідник!$C$2:$D$37,MATCH(НПА!L114,Довідник!$C$2:$C$37,0),MATCH(Таблиця2[[#Headers],[ЄДРПОУ]],Таблиця2[[#Headers],[Розпорядник]:[ЄДРПОУ]],0))</f>
        <v>38144140</v>
      </c>
      <c r="N114" s="27" t="s">
        <v>350</v>
      </c>
      <c r="O114" s="17" t="s">
        <v>100</v>
      </c>
      <c r="P114" s="28" t="s">
        <v>100</v>
      </c>
      <c r="Q114" s="17" t="s">
        <v>100</v>
      </c>
      <c r="R114" s="17" t="s">
        <v>100</v>
      </c>
      <c r="S114" s="17" t="s">
        <v>100</v>
      </c>
      <c r="T114" s="17" t="s">
        <v>100</v>
      </c>
    </row>
    <row r="115" spans="1:20" ht="57" x14ac:dyDescent="0.2">
      <c r="A115" s="24" t="s">
        <v>352</v>
      </c>
      <c r="B115" s="17" t="s">
        <v>91</v>
      </c>
      <c r="C115" s="14" t="s">
        <v>354</v>
      </c>
      <c r="D115" s="28">
        <v>45352</v>
      </c>
      <c r="E115" s="17">
        <v>116</v>
      </c>
      <c r="F115" s="17" t="s">
        <v>34</v>
      </c>
      <c r="G115" s="28">
        <v>45352</v>
      </c>
      <c r="H115" s="28">
        <v>45352</v>
      </c>
      <c r="I115" s="17" t="s">
        <v>100</v>
      </c>
      <c r="J115" s="17" t="s">
        <v>20</v>
      </c>
      <c r="K115" s="17" t="s">
        <v>100</v>
      </c>
      <c r="L115" s="13" t="s">
        <v>21</v>
      </c>
      <c r="M115" s="22" t="str">
        <f>INDEX(Довідник!$C$2:$D$37,MATCH(НПА!L115,Довідник!$C$2:$C$37,0),MATCH(Таблиця2[[#Headers],[ЄДРПОУ]],Таблиця2[[#Headers],[Розпорядник]:[ЄДРПОУ]],0))</f>
        <v>36443329</v>
      </c>
      <c r="N115" s="27" t="s">
        <v>353</v>
      </c>
      <c r="O115" s="17" t="s">
        <v>100</v>
      </c>
      <c r="P115" s="28" t="s">
        <v>100</v>
      </c>
      <c r="Q115" s="17" t="s">
        <v>100</v>
      </c>
      <c r="R115" s="17" t="s">
        <v>100</v>
      </c>
      <c r="S115" s="17" t="s">
        <v>100</v>
      </c>
      <c r="T115" s="17" t="s">
        <v>100</v>
      </c>
    </row>
    <row r="116" spans="1:20" ht="57" x14ac:dyDescent="0.2">
      <c r="A116" s="24" t="s">
        <v>355</v>
      </c>
      <c r="B116" s="17" t="s">
        <v>91</v>
      </c>
      <c r="C116" s="14" t="s">
        <v>357</v>
      </c>
      <c r="D116" s="28">
        <v>45352</v>
      </c>
      <c r="E116" s="17">
        <v>117</v>
      </c>
      <c r="F116" s="17" t="s">
        <v>52</v>
      </c>
      <c r="G116" s="28">
        <v>45352</v>
      </c>
      <c r="H116" s="28">
        <v>45352</v>
      </c>
      <c r="I116" s="17" t="s">
        <v>100</v>
      </c>
      <c r="J116" s="17" t="s">
        <v>20</v>
      </c>
      <c r="K116" s="17" t="s">
        <v>100</v>
      </c>
      <c r="L116" s="13" t="s">
        <v>89</v>
      </c>
      <c r="M116" s="22" t="str">
        <f>INDEX(Довідник!$C$2:$D$37,MATCH(НПА!L116,Довідник!$C$2:$C$37,0),MATCH(Таблиця2[[#Headers],[ЄДРПОУ]],Таблиця2[[#Headers],[Розпорядник]:[ЄДРПОУ]],0))</f>
        <v>00022473</v>
      </c>
      <c r="N116" s="27" t="s">
        <v>356</v>
      </c>
      <c r="O116" s="17" t="s">
        <v>100</v>
      </c>
      <c r="P116" s="28" t="s">
        <v>100</v>
      </c>
      <c r="Q116" s="17" t="s">
        <v>100</v>
      </c>
      <c r="R116" s="17" t="s">
        <v>100</v>
      </c>
      <c r="S116" s="17" t="s">
        <v>100</v>
      </c>
      <c r="T116" s="17" t="s">
        <v>100</v>
      </c>
    </row>
    <row r="117" spans="1:20" ht="57" x14ac:dyDescent="0.2">
      <c r="A117" s="24" t="s">
        <v>363</v>
      </c>
      <c r="B117" s="17" t="s">
        <v>91</v>
      </c>
      <c r="C117" s="14" t="s">
        <v>365</v>
      </c>
      <c r="D117" s="28">
        <v>45352</v>
      </c>
      <c r="E117" s="17">
        <v>118</v>
      </c>
      <c r="F117" s="17" t="s">
        <v>52</v>
      </c>
      <c r="G117" s="28">
        <v>45352</v>
      </c>
      <c r="H117" s="28">
        <v>45352</v>
      </c>
      <c r="I117" s="17" t="s">
        <v>100</v>
      </c>
      <c r="J117" s="17" t="s">
        <v>65</v>
      </c>
      <c r="K117" s="17" t="s">
        <v>917</v>
      </c>
      <c r="L117" s="13" t="s">
        <v>24</v>
      </c>
      <c r="M117" s="22">
        <f>INDEX(Довідник!$C$2:$D$37,MATCH(НПА!L117,Довідник!$C$2:$C$37,0),MATCH(Таблиця2[[#Headers],[ЄДРПОУ]],Таблиця2[[#Headers],[Розпорядник]:[ЄДРПОУ]],0))</f>
        <v>38707906</v>
      </c>
      <c r="N117" s="27" t="s">
        <v>364</v>
      </c>
      <c r="O117" s="17" t="s">
        <v>100</v>
      </c>
      <c r="P117" s="28" t="s">
        <v>100</v>
      </c>
      <c r="Q117" s="17" t="s">
        <v>100</v>
      </c>
      <c r="R117" s="17" t="s">
        <v>100</v>
      </c>
      <c r="S117" s="17" t="s">
        <v>100</v>
      </c>
      <c r="T117" s="17" t="s">
        <v>100</v>
      </c>
    </row>
    <row r="118" spans="1:20" ht="99.75" x14ac:dyDescent="0.2">
      <c r="A118" s="24" t="s">
        <v>366</v>
      </c>
      <c r="B118" s="17" t="s">
        <v>91</v>
      </c>
      <c r="C118" s="14" t="s">
        <v>368</v>
      </c>
      <c r="D118" s="28">
        <v>45352</v>
      </c>
      <c r="E118" s="17">
        <v>119</v>
      </c>
      <c r="F118" s="17" t="s">
        <v>52</v>
      </c>
      <c r="G118" s="28">
        <v>45352</v>
      </c>
      <c r="H118" s="28">
        <v>45352</v>
      </c>
      <c r="I118" s="13" t="s">
        <v>856</v>
      </c>
      <c r="J118" s="17" t="s">
        <v>20</v>
      </c>
      <c r="K118" s="17" t="s">
        <v>100</v>
      </c>
      <c r="L118" s="13" t="s">
        <v>24</v>
      </c>
      <c r="M118" s="22">
        <f>INDEX(Довідник!$C$2:$D$37,MATCH(НПА!L118,Довідник!$C$2:$C$37,0),MATCH(Таблиця2[[#Headers],[ЄДРПОУ]],Таблиця2[[#Headers],[Розпорядник]:[ЄДРПОУ]],0))</f>
        <v>38707906</v>
      </c>
      <c r="N118" s="27" t="s">
        <v>367</v>
      </c>
      <c r="O118" s="17" t="s">
        <v>100</v>
      </c>
      <c r="P118" s="28" t="s">
        <v>100</v>
      </c>
      <c r="Q118" s="17" t="s">
        <v>100</v>
      </c>
      <c r="R118" s="17" t="s">
        <v>100</v>
      </c>
      <c r="S118" s="17" t="s">
        <v>100</v>
      </c>
      <c r="T118" s="17" t="s">
        <v>100</v>
      </c>
    </row>
    <row r="119" spans="1:20" ht="57" x14ac:dyDescent="0.2">
      <c r="A119" s="24" t="s">
        <v>369</v>
      </c>
      <c r="B119" s="17" t="s">
        <v>91</v>
      </c>
      <c r="C119" s="14" t="s">
        <v>371</v>
      </c>
      <c r="D119" s="28">
        <v>45352</v>
      </c>
      <c r="E119" s="17">
        <v>120</v>
      </c>
      <c r="F119" s="17" t="s">
        <v>52</v>
      </c>
      <c r="G119" s="28">
        <v>45352</v>
      </c>
      <c r="H119" s="28">
        <v>45352</v>
      </c>
      <c r="I119" s="17" t="s">
        <v>100</v>
      </c>
      <c r="J119" s="17" t="s">
        <v>20</v>
      </c>
      <c r="K119" s="17" t="s">
        <v>100</v>
      </c>
      <c r="L119" s="13" t="s">
        <v>243</v>
      </c>
      <c r="M119" s="22" t="str">
        <f>INDEX(Довідник!$C$2:$D$37,MATCH(НПА!L119,Довідник!$C$2:$C$37,0),MATCH(Таблиця2[[#Headers],[ЄДРПОУ]],Таблиця2[[#Headers],[Розпорядник]:[ЄДРПОУ]],0))</f>
        <v>00022473</v>
      </c>
      <c r="N119" s="27" t="s">
        <v>370</v>
      </c>
      <c r="O119" s="17" t="s">
        <v>100</v>
      </c>
      <c r="P119" s="28" t="s">
        <v>100</v>
      </c>
      <c r="Q119" s="17" t="s">
        <v>100</v>
      </c>
      <c r="R119" s="17" t="s">
        <v>100</v>
      </c>
      <c r="S119" s="17" t="s">
        <v>100</v>
      </c>
      <c r="T119" s="17" t="s">
        <v>100</v>
      </c>
    </row>
    <row r="120" spans="1:20" ht="57" x14ac:dyDescent="0.2">
      <c r="A120" s="24" t="s">
        <v>372</v>
      </c>
      <c r="B120" s="17" t="s">
        <v>91</v>
      </c>
      <c r="C120" s="14" t="s">
        <v>738</v>
      </c>
      <c r="D120" s="28">
        <v>45352</v>
      </c>
      <c r="E120" s="17">
        <v>121</v>
      </c>
      <c r="F120" s="17" t="s">
        <v>52</v>
      </c>
      <c r="G120" s="28">
        <v>45352</v>
      </c>
      <c r="H120" s="28">
        <v>45352</v>
      </c>
      <c r="I120" s="17" t="s">
        <v>100</v>
      </c>
      <c r="J120" s="17" t="s">
        <v>20</v>
      </c>
      <c r="K120" s="17" t="s">
        <v>100</v>
      </c>
      <c r="L120" s="13" t="s">
        <v>26</v>
      </c>
      <c r="M120" s="22" t="str">
        <f>INDEX(Довідник!$C$2:$D$37,MATCH(НПА!L120,Довідник!$C$2:$C$37,0),MATCH(Таблиця2[[#Headers],[ЄДРПОУ]],Таблиця2[[#Headers],[Розпорядник]:[ЄДРПОУ]],0))</f>
        <v>02741427</v>
      </c>
      <c r="N120" s="27" t="s">
        <v>373</v>
      </c>
      <c r="O120" s="17" t="s">
        <v>100</v>
      </c>
      <c r="P120" s="28" t="s">
        <v>100</v>
      </c>
      <c r="Q120" s="17" t="s">
        <v>100</v>
      </c>
      <c r="R120" s="17" t="s">
        <v>100</v>
      </c>
      <c r="S120" s="17" t="s">
        <v>100</v>
      </c>
      <c r="T120" s="17" t="s">
        <v>100</v>
      </c>
    </row>
    <row r="121" spans="1:20" ht="71.25" x14ac:dyDescent="0.2">
      <c r="A121" s="24" t="s">
        <v>739</v>
      </c>
      <c r="B121" s="17" t="s">
        <v>91</v>
      </c>
      <c r="C121" s="14" t="s">
        <v>741</v>
      </c>
      <c r="D121" s="28">
        <v>45352</v>
      </c>
      <c r="E121" s="17">
        <v>122</v>
      </c>
      <c r="F121" s="17" t="s">
        <v>52</v>
      </c>
      <c r="G121" s="28">
        <v>45352</v>
      </c>
      <c r="H121" s="28">
        <v>45352</v>
      </c>
      <c r="I121" s="17" t="s">
        <v>100</v>
      </c>
      <c r="J121" s="17" t="s">
        <v>20</v>
      </c>
      <c r="K121" s="17" t="s">
        <v>100</v>
      </c>
      <c r="L121" s="13" t="s">
        <v>86</v>
      </c>
      <c r="M121" s="22" t="str">
        <f>INDEX(Довідник!$C$2:$D$37,MATCH(НПА!L121,Довідник!$C$2:$C$37,0),MATCH(Таблиця2[[#Headers],[ЄДРПОУ]],Таблиця2[[#Headers],[Розпорядник]:[ЄДРПОУ]],0))</f>
        <v>00022473</v>
      </c>
      <c r="N121" s="27" t="s">
        <v>740</v>
      </c>
      <c r="O121" s="17" t="s">
        <v>100</v>
      </c>
      <c r="P121" s="28" t="s">
        <v>100</v>
      </c>
      <c r="Q121" s="17" t="s">
        <v>100</v>
      </c>
      <c r="R121" s="17" t="s">
        <v>100</v>
      </c>
      <c r="S121" s="17" t="s">
        <v>100</v>
      </c>
      <c r="T121" s="17" t="s">
        <v>100</v>
      </c>
    </row>
    <row r="122" spans="1:20" ht="28.5" x14ac:dyDescent="0.2">
      <c r="A122" s="24" t="s">
        <v>374</v>
      </c>
      <c r="B122" s="17" t="s">
        <v>91</v>
      </c>
      <c r="C122" s="16" t="s">
        <v>148</v>
      </c>
      <c r="D122" s="28">
        <v>45355</v>
      </c>
      <c r="E122" s="17">
        <v>123</v>
      </c>
      <c r="F122" s="17" t="s">
        <v>25</v>
      </c>
      <c r="G122" s="28">
        <v>45355</v>
      </c>
      <c r="H122" s="28">
        <v>45355</v>
      </c>
      <c r="I122" s="17" t="s">
        <v>100</v>
      </c>
      <c r="J122" s="17" t="s">
        <v>20</v>
      </c>
      <c r="K122" s="17" t="s">
        <v>100</v>
      </c>
      <c r="L122" s="13" t="s">
        <v>86</v>
      </c>
      <c r="M122" s="22" t="str">
        <f>INDEX(Довідник!$C$2:$D$37,MATCH(НПА!L122,Довідник!$C$2:$C$37,0),MATCH(Таблиця2[[#Headers],[ЄДРПОУ]],Таблиця2[[#Headers],[Розпорядник]:[ЄДРПОУ]],0))</f>
        <v>00022473</v>
      </c>
      <c r="N122" s="27" t="s">
        <v>375</v>
      </c>
      <c r="O122" s="17" t="s">
        <v>100</v>
      </c>
      <c r="P122" s="28" t="s">
        <v>100</v>
      </c>
      <c r="Q122" s="17" t="s">
        <v>100</v>
      </c>
      <c r="R122" s="17" t="s">
        <v>100</v>
      </c>
      <c r="S122" s="17" t="s">
        <v>100</v>
      </c>
      <c r="T122" s="17" t="s">
        <v>100</v>
      </c>
    </row>
    <row r="123" spans="1:20" ht="28.5" x14ac:dyDescent="0.2">
      <c r="A123" s="24" t="s">
        <v>376</v>
      </c>
      <c r="B123" s="17" t="s">
        <v>91</v>
      </c>
      <c r="C123" s="16" t="s">
        <v>148</v>
      </c>
      <c r="D123" s="28">
        <v>45355</v>
      </c>
      <c r="E123" s="17">
        <v>124</v>
      </c>
      <c r="F123" s="17" t="s">
        <v>25</v>
      </c>
      <c r="G123" s="28">
        <v>45355</v>
      </c>
      <c r="H123" s="28">
        <v>45355</v>
      </c>
      <c r="I123" s="17" t="s">
        <v>100</v>
      </c>
      <c r="J123" s="17" t="s">
        <v>20</v>
      </c>
      <c r="K123" s="17" t="s">
        <v>100</v>
      </c>
      <c r="L123" s="13" t="s">
        <v>86</v>
      </c>
      <c r="M123" s="22" t="str">
        <f>INDEX(Довідник!$C$2:$D$37,MATCH(НПА!L123,Довідник!$C$2:$C$37,0),MATCH(Таблиця2[[#Headers],[ЄДРПОУ]],Таблиця2[[#Headers],[Розпорядник]:[ЄДРПОУ]],0))</f>
        <v>00022473</v>
      </c>
      <c r="N123" s="27" t="s">
        <v>377</v>
      </c>
      <c r="O123" s="17" t="s">
        <v>100</v>
      </c>
      <c r="P123" s="28" t="s">
        <v>100</v>
      </c>
      <c r="Q123" s="17" t="s">
        <v>100</v>
      </c>
      <c r="R123" s="17" t="s">
        <v>100</v>
      </c>
      <c r="S123" s="17" t="s">
        <v>100</v>
      </c>
      <c r="T123" s="17" t="s">
        <v>100</v>
      </c>
    </row>
    <row r="124" spans="1:20" ht="57" x14ac:dyDescent="0.2">
      <c r="A124" s="24" t="s">
        <v>577</v>
      </c>
      <c r="B124" s="17" t="s">
        <v>91</v>
      </c>
      <c r="C124" s="14" t="s">
        <v>579</v>
      </c>
      <c r="D124" s="28">
        <v>45355</v>
      </c>
      <c r="E124" s="17">
        <v>125</v>
      </c>
      <c r="F124" s="17" t="s">
        <v>52</v>
      </c>
      <c r="G124" s="28">
        <v>45355</v>
      </c>
      <c r="H124" s="28">
        <v>45355</v>
      </c>
      <c r="I124" s="17" t="s">
        <v>100</v>
      </c>
      <c r="J124" s="17" t="s">
        <v>20</v>
      </c>
      <c r="K124" s="17" t="s">
        <v>100</v>
      </c>
      <c r="L124" s="13" t="s">
        <v>22</v>
      </c>
      <c r="M124" s="22" t="str">
        <f>INDEX(Довідник!$C$2:$D$37,MATCH(НПА!L124,Довідник!$C$2:$C$37,0),MATCH(Таблиця2[[#Headers],[ЄДРПОУ]],Таблиця2[[#Headers],[Розпорядник]:[ЄДРПОУ]],0))</f>
        <v>02313200</v>
      </c>
      <c r="N124" s="27" t="s">
        <v>578</v>
      </c>
      <c r="O124" s="17" t="s">
        <v>100</v>
      </c>
      <c r="P124" s="28" t="s">
        <v>100</v>
      </c>
      <c r="Q124" s="17" t="s">
        <v>100</v>
      </c>
      <c r="R124" s="17" t="s">
        <v>100</v>
      </c>
      <c r="S124" s="17" t="s">
        <v>100</v>
      </c>
      <c r="T124" s="17" t="s">
        <v>100</v>
      </c>
    </row>
    <row r="125" spans="1:20" ht="57" x14ac:dyDescent="0.2">
      <c r="A125" s="24" t="s">
        <v>378</v>
      </c>
      <c r="B125" s="17" t="s">
        <v>91</v>
      </c>
      <c r="C125" s="14" t="s">
        <v>380</v>
      </c>
      <c r="D125" s="28">
        <v>45355</v>
      </c>
      <c r="E125" s="17">
        <v>126</v>
      </c>
      <c r="F125" s="17" t="s">
        <v>52</v>
      </c>
      <c r="G125" s="28">
        <v>45355</v>
      </c>
      <c r="H125" s="28">
        <v>45355</v>
      </c>
      <c r="I125" s="17" t="s">
        <v>100</v>
      </c>
      <c r="J125" s="17" t="s">
        <v>27</v>
      </c>
      <c r="K125" s="17" t="s">
        <v>803</v>
      </c>
      <c r="L125" s="13" t="s">
        <v>72</v>
      </c>
      <c r="M125" s="22">
        <f>INDEX(Довідник!$C$2:$D$37,MATCH(НПА!L125,Довідник!$C$2:$C$37,0),MATCH(Таблиця2[[#Headers],[ЄДРПОУ]],Таблиця2[[#Headers],[Розпорядник]:[ЄДРПОУ]],0))</f>
        <v>26503980</v>
      </c>
      <c r="N125" s="27" t="s">
        <v>379</v>
      </c>
      <c r="O125" s="17" t="s">
        <v>100</v>
      </c>
      <c r="P125" s="28" t="s">
        <v>100</v>
      </c>
      <c r="Q125" s="17" t="s">
        <v>100</v>
      </c>
      <c r="R125" s="17" t="s">
        <v>100</v>
      </c>
      <c r="S125" s="17" t="s">
        <v>100</v>
      </c>
      <c r="T125" s="17" t="s">
        <v>100</v>
      </c>
    </row>
    <row r="126" spans="1:20" ht="57" x14ac:dyDescent="0.2">
      <c r="A126" s="24" t="s">
        <v>381</v>
      </c>
      <c r="B126" s="17" t="s">
        <v>91</v>
      </c>
      <c r="C126" s="14" t="s">
        <v>443</v>
      </c>
      <c r="D126" s="28">
        <v>45355</v>
      </c>
      <c r="E126" s="17">
        <v>127</v>
      </c>
      <c r="F126" s="17" t="s">
        <v>52</v>
      </c>
      <c r="G126" s="28">
        <v>45355</v>
      </c>
      <c r="H126" s="28">
        <v>45355</v>
      </c>
      <c r="I126" s="17" t="s">
        <v>100</v>
      </c>
      <c r="J126" s="17" t="s">
        <v>20</v>
      </c>
      <c r="K126" s="17" t="s">
        <v>100</v>
      </c>
      <c r="L126" s="13" t="s">
        <v>32</v>
      </c>
      <c r="M126" s="22" t="str">
        <f>INDEX(Довідник!$C$2:$D$37,MATCH(НПА!L126,Довідник!$C$2:$C$37,0),MATCH(Таблиця2[[#Headers],[ЄДРПОУ]],Таблиця2[[#Headers],[Розпорядник]:[ЄДРПОУ]],0))</f>
        <v>25917627</v>
      </c>
      <c r="N126" s="27" t="s">
        <v>382</v>
      </c>
      <c r="O126" s="17" t="s">
        <v>100</v>
      </c>
      <c r="P126" s="28" t="s">
        <v>100</v>
      </c>
      <c r="Q126" s="17" t="s">
        <v>100</v>
      </c>
      <c r="R126" s="17" t="s">
        <v>100</v>
      </c>
      <c r="S126" s="17" t="s">
        <v>100</v>
      </c>
      <c r="T126" s="17" t="s">
        <v>100</v>
      </c>
    </row>
    <row r="127" spans="1:20" ht="57" x14ac:dyDescent="0.2">
      <c r="A127" s="24" t="s">
        <v>383</v>
      </c>
      <c r="B127" s="17" t="s">
        <v>91</v>
      </c>
      <c r="C127" s="14" t="s">
        <v>442</v>
      </c>
      <c r="D127" s="28">
        <v>45355</v>
      </c>
      <c r="E127" s="17">
        <v>128</v>
      </c>
      <c r="F127" s="17" t="s">
        <v>52</v>
      </c>
      <c r="G127" s="28">
        <v>45355</v>
      </c>
      <c r="H127" s="28">
        <v>45355</v>
      </c>
      <c r="I127" s="17" t="s">
        <v>100</v>
      </c>
      <c r="J127" s="17" t="s">
        <v>20</v>
      </c>
      <c r="K127" s="17" t="s">
        <v>100</v>
      </c>
      <c r="L127" s="13" t="s">
        <v>24</v>
      </c>
      <c r="M127" s="22">
        <f>INDEX(Довідник!$C$2:$D$37,MATCH(НПА!L127,Довідник!$C$2:$C$37,0),MATCH(Таблиця2[[#Headers],[ЄДРПОУ]],Таблиця2[[#Headers],[Розпорядник]:[ЄДРПОУ]],0))</f>
        <v>38707906</v>
      </c>
      <c r="N127" s="27" t="s">
        <v>384</v>
      </c>
      <c r="O127" s="17" t="s">
        <v>100</v>
      </c>
      <c r="P127" s="28" t="s">
        <v>100</v>
      </c>
      <c r="Q127" s="17" t="s">
        <v>100</v>
      </c>
      <c r="R127" s="17" t="s">
        <v>100</v>
      </c>
      <c r="S127" s="17" t="s">
        <v>100</v>
      </c>
      <c r="T127" s="17" t="s">
        <v>100</v>
      </c>
    </row>
    <row r="128" spans="1:20" ht="85.5" x14ac:dyDescent="0.2">
      <c r="A128" s="24" t="s">
        <v>385</v>
      </c>
      <c r="B128" s="17" t="s">
        <v>91</v>
      </c>
      <c r="C128" s="14" t="s">
        <v>387</v>
      </c>
      <c r="D128" s="28">
        <v>45356</v>
      </c>
      <c r="E128" s="17">
        <v>129</v>
      </c>
      <c r="F128" s="17" t="s">
        <v>34</v>
      </c>
      <c r="G128" s="28">
        <v>45356</v>
      </c>
      <c r="H128" s="28">
        <v>45356</v>
      </c>
      <c r="I128" s="17" t="s">
        <v>100</v>
      </c>
      <c r="J128" s="17" t="s">
        <v>454</v>
      </c>
      <c r="K128" s="17" t="s">
        <v>100</v>
      </c>
      <c r="L128" s="13" t="s">
        <v>26</v>
      </c>
      <c r="M128" s="22" t="str">
        <f>INDEX(Довідник!$C$2:$D$37,MATCH(НПА!L128,Довідник!$C$2:$C$37,0),MATCH(Таблиця2[[#Headers],[ЄДРПОУ]],Таблиця2[[#Headers],[Розпорядник]:[ЄДРПОУ]],0))</f>
        <v>02741427</v>
      </c>
      <c r="N128" s="27" t="s">
        <v>386</v>
      </c>
      <c r="O128" s="17" t="s">
        <v>100</v>
      </c>
      <c r="P128" s="28" t="s">
        <v>100</v>
      </c>
      <c r="Q128" s="17" t="s">
        <v>100</v>
      </c>
      <c r="R128" s="17" t="s">
        <v>100</v>
      </c>
      <c r="S128" s="17" t="s">
        <v>100</v>
      </c>
      <c r="T128" s="17" t="s">
        <v>100</v>
      </c>
    </row>
    <row r="129" spans="1:20" ht="71.25" x14ac:dyDescent="0.2">
      <c r="A129" s="24" t="s">
        <v>388</v>
      </c>
      <c r="B129" s="17" t="s">
        <v>91</v>
      </c>
      <c r="C129" s="14" t="s">
        <v>390</v>
      </c>
      <c r="D129" s="28">
        <v>45356</v>
      </c>
      <c r="E129" s="17">
        <v>130</v>
      </c>
      <c r="F129" s="17" t="s">
        <v>34</v>
      </c>
      <c r="G129" s="28">
        <v>45356</v>
      </c>
      <c r="H129" s="28">
        <v>45356</v>
      </c>
      <c r="I129" s="17" t="s">
        <v>100</v>
      </c>
      <c r="J129" s="17" t="s">
        <v>454</v>
      </c>
      <c r="K129" s="17" t="s">
        <v>100</v>
      </c>
      <c r="L129" s="13" t="s">
        <v>26</v>
      </c>
      <c r="M129" s="22" t="str">
        <f>INDEX(Довідник!$C$2:$D$37,MATCH(НПА!L129,Довідник!$C$2:$C$37,0),MATCH(Таблиця2[[#Headers],[ЄДРПОУ]],Таблиця2[[#Headers],[Розпорядник]:[ЄДРПОУ]],0))</f>
        <v>02741427</v>
      </c>
      <c r="N129" s="27" t="s">
        <v>389</v>
      </c>
      <c r="O129" s="17" t="s">
        <v>100</v>
      </c>
      <c r="P129" s="28" t="s">
        <v>100</v>
      </c>
      <c r="Q129" s="17" t="s">
        <v>100</v>
      </c>
      <c r="R129" s="17" t="s">
        <v>100</v>
      </c>
      <c r="S129" s="17" t="s">
        <v>100</v>
      </c>
      <c r="T129" s="17" t="s">
        <v>100</v>
      </c>
    </row>
    <row r="130" spans="1:20" ht="57" x14ac:dyDescent="0.2">
      <c r="A130" s="24" t="s">
        <v>391</v>
      </c>
      <c r="B130" s="17" t="s">
        <v>91</v>
      </c>
      <c r="C130" s="14" t="s">
        <v>393</v>
      </c>
      <c r="D130" s="28">
        <v>45356</v>
      </c>
      <c r="E130" s="17">
        <v>131</v>
      </c>
      <c r="F130" s="17" t="s">
        <v>52</v>
      </c>
      <c r="G130" s="28">
        <v>45356</v>
      </c>
      <c r="H130" s="28">
        <v>45356</v>
      </c>
      <c r="I130" s="17" t="s">
        <v>100</v>
      </c>
      <c r="J130" s="17" t="s">
        <v>20</v>
      </c>
      <c r="K130" s="17" t="s">
        <v>100</v>
      </c>
      <c r="L130" s="13" t="s">
        <v>23</v>
      </c>
      <c r="M130" s="22" t="str">
        <f>INDEX(Довідник!$C$2:$D$37,MATCH(НПА!L130,Довідник!$C$2:$C$37,0),MATCH(Таблиця2[[#Headers],[ЄДРПОУ]],Таблиця2[[#Headers],[Розпорядник]:[ЄДРПОУ]],0))</f>
        <v>42791826</v>
      </c>
      <c r="N130" s="27" t="s">
        <v>392</v>
      </c>
      <c r="O130" s="17" t="s">
        <v>100</v>
      </c>
      <c r="P130" s="28" t="s">
        <v>100</v>
      </c>
      <c r="Q130" s="17" t="s">
        <v>100</v>
      </c>
      <c r="R130" s="17" t="s">
        <v>100</v>
      </c>
      <c r="S130" s="17" t="s">
        <v>100</v>
      </c>
      <c r="T130" s="17" t="s">
        <v>100</v>
      </c>
    </row>
    <row r="131" spans="1:20" ht="57" x14ac:dyDescent="0.2">
      <c r="A131" s="24" t="s">
        <v>394</v>
      </c>
      <c r="B131" s="17" t="s">
        <v>91</v>
      </c>
      <c r="C131" s="14" t="s">
        <v>321</v>
      </c>
      <c r="D131" s="28">
        <v>45356</v>
      </c>
      <c r="E131" s="17">
        <v>132</v>
      </c>
      <c r="F131" s="17" t="s">
        <v>52</v>
      </c>
      <c r="G131" s="28">
        <v>45356</v>
      </c>
      <c r="H131" s="28">
        <v>45356</v>
      </c>
      <c r="I131" s="17" t="s">
        <v>100</v>
      </c>
      <c r="J131" s="17" t="s">
        <v>20</v>
      </c>
      <c r="K131" s="17" t="s">
        <v>100</v>
      </c>
      <c r="L131" s="13" t="s">
        <v>87</v>
      </c>
      <c r="M131" s="22" t="str">
        <f>INDEX(Довідник!$C$2:$D$37,MATCH(НПА!L131,Довідник!$C$2:$C$37,0),MATCH(Таблиця2[[#Headers],[ЄДРПОУ]],Таблиця2[[#Headers],[Розпорядник]:[ЄДРПОУ]],0))</f>
        <v>00022473</v>
      </c>
      <c r="N131" s="27" t="s">
        <v>395</v>
      </c>
      <c r="O131" s="17" t="s">
        <v>100</v>
      </c>
      <c r="P131" s="28" t="s">
        <v>100</v>
      </c>
      <c r="Q131" s="17" t="s">
        <v>100</v>
      </c>
      <c r="R131" s="17" t="s">
        <v>100</v>
      </c>
      <c r="S131" s="17" t="s">
        <v>100</v>
      </c>
      <c r="T131" s="17" t="s">
        <v>100</v>
      </c>
    </row>
    <row r="132" spans="1:20" ht="57" x14ac:dyDescent="0.2">
      <c r="A132" s="24" t="s">
        <v>396</v>
      </c>
      <c r="B132" s="17" t="s">
        <v>91</v>
      </c>
      <c r="C132" s="14" t="s">
        <v>441</v>
      </c>
      <c r="D132" s="28">
        <v>45356</v>
      </c>
      <c r="E132" s="17">
        <v>133</v>
      </c>
      <c r="F132" s="17" t="s">
        <v>52</v>
      </c>
      <c r="G132" s="28">
        <v>45356</v>
      </c>
      <c r="H132" s="28">
        <v>45356</v>
      </c>
      <c r="I132" s="17" t="s">
        <v>100</v>
      </c>
      <c r="J132" s="17" t="s">
        <v>20</v>
      </c>
      <c r="K132" s="17" t="s">
        <v>100</v>
      </c>
      <c r="L132" s="13" t="s">
        <v>73</v>
      </c>
      <c r="M132" s="22" t="str">
        <f>INDEX(Довідник!$C$2:$D$37,MATCH(НПА!L132,Довідник!$C$2:$C$37,0),MATCH(Таблиця2[[#Headers],[ЄДРПОУ]],Таблиця2[[#Headers],[Розпорядник]:[ЄДРПОУ]],0))</f>
        <v>02012556</v>
      </c>
      <c r="N132" s="27" t="s">
        <v>397</v>
      </c>
      <c r="O132" s="17" t="s">
        <v>100</v>
      </c>
      <c r="P132" s="28" t="s">
        <v>100</v>
      </c>
      <c r="Q132" s="17" t="s">
        <v>100</v>
      </c>
      <c r="R132" s="17" t="s">
        <v>100</v>
      </c>
      <c r="S132" s="17" t="s">
        <v>100</v>
      </c>
      <c r="T132" s="17" t="s">
        <v>100</v>
      </c>
    </row>
    <row r="133" spans="1:20" ht="99.75" x14ac:dyDescent="0.2">
      <c r="A133" s="24" t="s">
        <v>398</v>
      </c>
      <c r="B133" s="17" t="s">
        <v>91</v>
      </c>
      <c r="C133" s="14" t="s">
        <v>400</v>
      </c>
      <c r="D133" s="28">
        <v>45357</v>
      </c>
      <c r="E133" s="17">
        <v>134</v>
      </c>
      <c r="F133" s="17" t="s">
        <v>30</v>
      </c>
      <c r="G133" s="28">
        <v>45357</v>
      </c>
      <c r="H133" s="28">
        <v>45357</v>
      </c>
      <c r="I133" s="17" t="s">
        <v>100</v>
      </c>
      <c r="J133" s="17" t="s">
        <v>20</v>
      </c>
      <c r="K133" s="17" t="s">
        <v>100</v>
      </c>
      <c r="L133" s="13" t="s">
        <v>40</v>
      </c>
      <c r="M133" s="22" t="str">
        <f>INDEX(Довідник!$C$2:$D$37,MATCH(НПА!L133,Довідник!$C$2:$C$37,0),MATCH(Таблиця2[[#Headers],[ЄДРПОУ]],Таблиця2[[#Headers],[Розпорядник]:[ЄДРПОУ]],0))</f>
        <v>33838679</v>
      </c>
      <c r="N133" s="27" t="s">
        <v>399</v>
      </c>
      <c r="O133" s="17" t="s">
        <v>100</v>
      </c>
      <c r="P133" s="28" t="s">
        <v>100</v>
      </c>
      <c r="Q133" s="17" t="s">
        <v>100</v>
      </c>
      <c r="R133" s="17" t="s">
        <v>100</v>
      </c>
      <c r="S133" s="17" t="s">
        <v>100</v>
      </c>
      <c r="T133" s="17" t="s">
        <v>100</v>
      </c>
    </row>
    <row r="134" spans="1:20" ht="28.5" x14ac:dyDescent="0.2">
      <c r="A134" s="24" t="s">
        <v>401</v>
      </c>
      <c r="B134" s="17" t="s">
        <v>91</v>
      </c>
      <c r="C134" s="15" t="s">
        <v>183</v>
      </c>
      <c r="D134" s="28">
        <v>45357</v>
      </c>
      <c r="E134" s="17">
        <v>135</v>
      </c>
      <c r="F134" s="17" t="s">
        <v>41</v>
      </c>
      <c r="G134" s="28">
        <v>45357</v>
      </c>
      <c r="H134" s="28">
        <v>45357</v>
      </c>
      <c r="I134" s="17" t="s">
        <v>100</v>
      </c>
      <c r="J134" s="17" t="s">
        <v>20</v>
      </c>
      <c r="K134" s="17" t="s">
        <v>100</v>
      </c>
      <c r="L134" s="13" t="s">
        <v>73</v>
      </c>
      <c r="M134" s="22" t="str">
        <f>INDEX(Довідник!$C$2:$D$37,MATCH(НПА!L134,Довідник!$C$2:$C$37,0),MATCH(Таблиця2[[#Headers],[ЄДРПОУ]],Таблиця2[[#Headers],[Розпорядник]:[ЄДРПОУ]],0))</f>
        <v>02012556</v>
      </c>
      <c r="N134" s="27" t="s">
        <v>402</v>
      </c>
      <c r="O134" s="17" t="s">
        <v>100</v>
      </c>
      <c r="P134" s="28" t="s">
        <v>100</v>
      </c>
      <c r="Q134" s="17" t="s">
        <v>100</v>
      </c>
      <c r="R134" s="17" t="s">
        <v>100</v>
      </c>
      <c r="S134" s="17" t="s">
        <v>100</v>
      </c>
      <c r="T134" s="17" t="s">
        <v>100</v>
      </c>
    </row>
    <row r="135" spans="1:20" ht="28.5" x14ac:dyDescent="0.2">
      <c r="A135" s="24" t="s">
        <v>403</v>
      </c>
      <c r="B135" s="17" t="s">
        <v>91</v>
      </c>
      <c r="C135" s="14" t="s">
        <v>405</v>
      </c>
      <c r="D135" s="28">
        <v>45357</v>
      </c>
      <c r="E135" s="17">
        <v>136</v>
      </c>
      <c r="F135" s="17" t="s">
        <v>49</v>
      </c>
      <c r="G135" s="28">
        <v>45357</v>
      </c>
      <c r="H135" s="28">
        <v>45357</v>
      </c>
      <c r="I135" s="17" t="s">
        <v>100</v>
      </c>
      <c r="J135" s="17" t="s">
        <v>20</v>
      </c>
      <c r="K135" s="17" t="s">
        <v>100</v>
      </c>
      <c r="L135" s="13" t="s">
        <v>23</v>
      </c>
      <c r="M135" s="22" t="str">
        <f>INDEX(Довідник!$C$2:$D$37,MATCH(НПА!L135,Довідник!$C$2:$C$37,0),MATCH(Таблиця2[[#Headers],[ЄДРПОУ]],Таблиця2[[#Headers],[Розпорядник]:[ЄДРПОУ]],0))</f>
        <v>42791826</v>
      </c>
      <c r="N135" s="27" t="s">
        <v>404</v>
      </c>
      <c r="O135" s="17" t="s">
        <v>100</v>
      </c>
      <c r="P135" s="28" t="s">
        <v>100</v>
      </c>
      <c r="Q135" s="17" t="s">
        <v>100</v>
      </c>
      <c r="R135" s="17" t="s">
        <v>100</v>
      </c>
      <c r="S135" s="17" t="s">
        <v>100</v>
      </c>
      <c r="T135" s="17" t="s">
        <v>100</v>
      </c>
    </row>
    <row r="136" spans="1:20" ht="57" x14ac:dyDescent="0.2">
      <c r="A136" s="24" t="s">
        <v>406</v>
      </c>
      <c r="B136" s="17" t="s">
        <v>91</v>
      </c>
      <c r="C136" s="14" t="s">
        <v>408</v>
      </c>
      <c r="D136" s="28">
        <v>45358</v>
      </c>
      <c r="E136" s="17">
        <v>137</v>
      </c>
      <c r="F136" s="17" t="s">
        <v>34</v>
      </c>
      <c r="G136" s="28">
        <v>45358</v>
      </c>
      <c r="H136" s="28">
        <v>45358</v>
      </c>
      <c r="I136" s="17" t="s">
        <v>100</v>
      </c>
      <c r="J136" s="17" t="s">
        <v>20</v>
      </c>
      <c r="K136" s="17" t="s">
        <v>100</v>
      </c>
      <c r="L136" s="13" t="s">
        <v>21</v>
      </c>
      <c r="M136" s="22" t="str">
        <f>INDEX(Довідник!$C$2:$D$37,MATCH(НПА!L136,Довідник!$C$2:$C$37,0),MATCH(Таблиця2[[#Headers],[ЄДРПОУ]],Таблиця2[[#Headers],[Розпорядник]:[ЄДРПОУ]],0))</f>
        <v>36443329</v>
      </c>
      <c r="N136" s="27" t="s">
        <v>407</v>
      </c>
      <c r="O136" s="17" t="s">
        <v>100</v>
      </c>
      <c r="P136" s="28" t="s">
        <v>100</v>
      </c>
      <c r="Q136" s="17" t="s">
        <v>100</v>
      </c>
      <c r="R136" s="17" t="s">
        <v>100</v>
      </c>
      <c r="S136" s="17" t="s">
        <v>100</v>
      </c>
      <c r="T136" s="17" t="s">
        <v>100</v>
      </c>
    </row>
    <row r="137" spans="1:20" ht="57" x14ac:dyDescent="0.2">
      <c r="A137" s="24" t="s">
        <v>409</v>
      </c>
      <c r="B137" s="17" t="s">
        <v>91</v>
      </c>
      <c r="C137" s="14" t="s">
        <v>411</v>
      </c>
      <c r="D137" s="28">
        <v>45358</v>
      </c>
      <c r="E137" s="17">
        <v>138</v>
      </c>
      <c r="F137" s="17" t="s">
        <v>34</v>
      </c>
      <c r="G137" s="28">
        <v>45358</v>
      </c>
      <c r="H137" s="28">
        <v>45358</v>
      </c>
      <c r="I137" s="17" t="s">
        <v>100</v>
      </c>
      <c r="J137" s="17" t="s">
        <v>20</v>
      </c>
      <c r="K137" s="17" t="s">
        <v>100</v>
      </c>
      <c r="L137" s="13" t="s">
        <v>72</v>
      </c>
      <c r="M137" s="22">
        <f>INDEX(Довідник!$C$2:$D$37,MATCH(НПА!L137,Довідник!$C$2:$C$37,0),MATCH(Таблиця2[[#Headers],[ЄДРПОУ]],Таблиця2[[#Headers],[Розпорядник]:[ЄДРПОУ]],0))</f>
        <v>26503980</v>
      </c>
      <c r="N137" s="27" t="s">
        <v>410</v>
      </c>
      <c r="O137" s="17" t="s">
        <v>100</v>
      </c>
      <c r="P137" s="28" t="s">
        <v>100</v>
      </c>
      <c r="Q137" s="17" t="s">
        <v>100</v>
      </c>
      <c r="R137" s="17" t="s">
        <v>100</v>
      </c>
      <c r="S137" s="17" t="s">
        <v>100</v>
      </c>
      <c r="T137" s="17" t="s">
        <v>100</v>
      </c>
    </row>
    <row r="138" spans="1:20" ht="99.75" x14ac:dyDescent="0.2">
      <c r="A138" s="24" t="s">
        <v>412</v>
      </c>
      <c r="B138" s="17" t="s">
        <v>91</v>
      </c>
      <c r="C138" s="14" t="s">
        <v>414</v>
      </c>
      <c r="D138" s="28">
        <v>45359</v>
      </c>
      <c r="E138" s="17">
        <v>139</v>
      </c>
      <c r="F138" s="17" t="s">
        <v>52</v>
      </c>
      <c r="G138" s="28">
        <v>45359</v>
      </c>
      <c r="H138" s="28">
        <v>45359</v>
      </c>
      <c r="I138" s="17" t="s">
        <v>100</v>
      </c>
      <c r="J138" s="17" t="s">
        <v>20</v>
      </c>
      <c r="K138" s="17" t="s">
        <v>100</v>
      </c>
      <c r="L138" s="13" t="s">
        <v>88</v>
      </c>
      <c r="M138" s="22" t="str">
        <f>INDEX(Довідник!$C$2:$D$37,MATCH(НПА!L138,Довідник!$C$2:$C$37,0),MATCH(Таблиця2[[#Headers],[ЄДРПОУ]],Таблиця2[[#Headers],[Розпорядник]:[ЄДРПОУ]],0))</f>
        <v>00022473</v>
      </c>
      <c r="N138" s="27" t="s">
        <v>413</v>
      </c>
      <c r="O138" s="17" t="s">
        <v>100</v>
      </c>
      <c r="P138" s="28" t="s">
        <v>100</v>
      </c>
      <c r="Q138" s="17" t="s">
        <v>100</v>
      </c>
      <c r="R138" s="17" t="s">
        <v>100</v>
      </c>
      <c r="S138" s="17" t="s">
        <v>100</v>
      </c>
      <c r="T138" s="17" t="s">
        <v>100</v>
      </c>
    </row>
    <row r="139" spans="1:20" ht="57" x14ac:dyDescent="0.2">
      <c r="A139" s="24" t="s">
        <v>415</v>
      </c>
      <c r="B139" s="17" t="s">
        <v>91</v>
      </c>
      <c r="C139" s="14" t="s">
        <v>634</v>
      </c>
      <c r="D139" s="28">
        <v>45359</v>
      </c>
      <c r="E139" s="17">
        <v>140</v>
      </c>
      <c r="F139" s="17" t="s">
        <v>52</v>
      </c>
      <c r="G139" s="28">
        <v>45359</v>
      </c>
      <c r="H139" s="28">
        <v>45359</v>
      </c>
      <c r="I139" s="17" t="s">
        <v>100</v>
      </c>
      <c r="J139" s="17" t="s">
        <v>20</v>
      </c>
      <c r="K139" s="17" t="s">
        <v>100</v>
      </c>
      <c r="L139" s="13" t="s">
        <v>32</v>
      </c>
      <c r="M139" s="22" t="str">
        <f>INDEX(Довідник!$C$2:$D$37,MATCH(НПА!L139,Довідник!$C$2:$C$37,0),MATCH(Таблиця2[[#Headers],[ЄДРПОУ]],Таблиця2[[#Headers],[Розпорядник]:[ЄДРПОУ]],0))</f>
        <v>25917627</v>
      </c>
      <c r="N139" s="27" t="s">
        <v>416</v>
      </c>
      <c r="O139" s="17" t="s">
        <v>100</v>
      </c>
      <c r="P139" s="28" t="s">
        <v>100</v>
      </c>
      <c r="Q139" s="17" t="s">
        <v>100</v>
      </c>
      <c r="R139" s="17" t="s">
        <v>100</v>
      </c>
      <c r="S139" s="17" t="s">
        <v>100</v>
      </c>
      <c r="T139" s="17" t="s">
        <v>100</v>
      </c>
    </row>
    <row r="140" spans="1:20" ht="42.75" x14ac:dyDescent="0.2">
      <c r="A140" s="24" t="s">
        <v>580</v>
      </c>
      <c r="B140" s="17" t="s">
        <v>91</v>
      </c>
      <c r="C140" s="14" t="s">
        <v>582</v>
      </c>
      <c r="D140" s="28">
        <v>45362</v>
      </c>
      <c r="E140" s="17">
        <v>141</v>
      </c>
      <c r="F140" s="17" t="s">
        <v>52</v>
      </c>
      <c r="G140" s="28">
        <v>45362</v>
      </c>
      <c r="H140" s="28">
        <v>45362</v>
      </c>
      <c r="I140" s="17" t="s">
        <v>100</v>
      </c>
      <c r="J140" s="17" t="s">
        <v>20</v>
      </c>
      <c r="K140" s="17" t="s">
        <v>100</v>
      </c>
      <c r="L140" s="13" t="s">
        <v>73</v>
      </c>
      <c r="M140" s="22" t="str">
        <f>INDEX(Довідник!$C$2:$D$37,MATCH(НПА!L140,Довідник!$C$2:$C$37,0),MATCH(Таблиця2[[#Headers],[ЄДРПОУ]],Таблиця2[[#Headers],[Розпорядник]:[ЄДРПОУ]],0))</f>
        <v>02012556</v>
      </c>
      <c r="N140" s="27" t="s">
        <v>581</v>
      </c>
      <c r="O140" s="17" t="s">
        <v>100</v>
      </c>
      <c r="P140" s="28" t="s">
        <v>100</v>
      </c>
      <c r="Q140" s="17" t="s">
        <v>100</v>
      </c>
      <c r="R140" s="17" t="s">
        <v>100</v>
      </c>
      <c r="S140" s="17" t="s">
        <v>100</v>
      </c>
      <c r="T140" s="17" t="s">
        <v>100</v>
      </c>
    </row>
    <row r="141" spans="1:20" ht="42.75" x14ac:dyDescent="0.2">
      <c r="A141" s="24" t="s">
        <v>417</v>
      </c>
      <c r="B141" s="17" t="s">
        <v>91</v>
      </c>
      <c r="C141" s="14" t="s">
        <v>419</v>
      </c>
      <c r="D141" s="28">
        <v>45362</v>
      </c>
      <c r="E141" s="17">
        <v>142</v>
      </c>
      <c r="F141" s="17" t="s">
        <v>52</v>
      </c>
      <c r="G141" s="28">
        <v>45362</v>
      </c>
      <c r="H141" s="28">
        <v>45362</v>
      </c>
      <c r="I141" s="17" t="s">
        <v>100</v>
      </c>
      <c r="J141" s="17" t="s">
        <v>20</v>
      </c>
      <c r="K141" s="17" t="s">
        <v>100</v>
      </c>
      <c r="L141" s="13" t="s">
        <v>73</v>
      </c>
      <c r="M141" s="22" t="str">
        <f>INDEX(Довідник!$C$2:$D$37,MATCH(НПА!L141,Довідник!$C$2:$C$37,0),MATCH(Таблиця2[[#Headers],[ЄДРПОУ]],Таблиця2[[#Headers],[Розпорядник]:[ЄДРПОУ]],0))</f>
        <v>02012556</v>
      </c>
      <c r="N141" s="27" t="s">
        <v>418</v>
      </c>
      <c r="O141" s="17" t="s">
        <v>100</v>
      </c>
      <c r="P141" s="28" t="s">
        <v>100</v>
      </c>
      <c r="Q141" s="17" t="s">
        <v>100</v>
      </c>
      <c r="R141" s="17" t="s">
        <v>100</v>
      </c>
      <c r="S141" s="17" t="s">
        <v>100</v>
      </c>
      <c r="T141" s="17" t="s">
        <v>100</v>
      </c>
    </row>
    <row r="142" spans="1:20" ht="28.5" x14ac:dyDescent="0.2">
      <c r="A142" s="24" t="s">
        <v>420</v>
      </c>
      <c r="B142" s="17" t="s">
        <v>91</v>
      </c>
      <c r="C142" s="16" t="s">
        <v>148</v>
      </c>
      <c r="D142" s="28">
        <v>45363</v>
      </c>
      <c r="E142" s="17">
        <v>143</v>
      </c>
      <c r="F142" s="17" t="s">
        <v>25</v>
      </c>
      <c r="G142" s="28">
        <v>45363</v>
      </c>
      <c r="H142" s="28">
        <v>45363</v>
      </c>
      <c r="I142" s="17" t="s">
        <v>100</v>
      </c>
      <c r="J142" s="17" t="s">
        <v>20</v>
      </c>
      <c r="K142" s="17" t="s">
        <v>100</v>
      </c>
      <c r="L142" s="13" t="s">
        <v>86</v>
      </c>
      <c r="M142" s="22" t="str">
        <f>INDEX(Довідник!$C$2:$D$37,MATCH(НПА!L142,Довідник!$C$2:$C$37,0),MATCH(Таблиця2[[#Headers],[ЄДРПОУ]],Таблиця2[[#Headers],[Розпорядник]:[ЄДРПОУ]],0))</f>
        <v>00022473</v>
      </c>
      <c r="N142" s="27" t="s">
        <v>421</v>
      </c>
      <c r="O142" s="17" t="s">
        <v>100</v>
      </c>
      <c r="P142" s="28" t="s">
        <v>100</v>
      </c>
      <c r="Q142" s="17" t="s">
        <v>100</v>
      </c>
      <c r="R142" s="17" t="s">
        <v>100</v>
      </c>
      <c r="S142" s="17" t="s">
        <v>100</v>
      </c>
      <c r="T142" s="17" t="s">
        <v>100</v>
      </c>
    </row>
    <row r="143" spans="1:20" ht="57" x14ac:dyDescent="0.2">
      <c r="A143" s="24" t="s">
        <v>583</v>
      </c>
      <c r="B143" s="17" t="s">
        <v>91</v>
      </c>
      <c r="C143" s="14" t="s">
        <v>585</v>
      </c>
      <c r="D143" s="28">
        <v>45363</v>
      </c>
      <c r="E143" s="17">
        <v>144</v>
      </c>
      <c r="F143" s="17" t="s">
        <v>52</v>
      </c>
      <c r="G143" s="28">
        <v>45363</v>
      </c>
      <c r="H143" s="28">
        <v>45363</v>
      </c>
      <c r="I143" s="17" t="s">
        <v>100</v>
      </c>
      <c r="J143" s="17" t="s">
        <v>20</v>
      </c>
      <c r="K143" s="17" t="s">
        <v>100</v>
      </c>
      <c r="L143" s="13" t="s">
        <v>26</v>
      </c>
      <c r="M143" s="22" t="str">
        <f>INDEX(Довідник!$C$2:$D$37,MATCH(НПА!L143,Довідник!$C$2:$C$37,0),MATCH(Таблиця2[[#Headers],[ЄДРПОУ]],Таблиця2[[#Headers],[Розпорядник]:[ЄДРПОУ]],0))</f>
        <v>02741427</v>
      </c>
      <c r="N143" s="27" t="s">
        <v>584</v>
      </c>
      <c r="O143" s="17" t="s">
        <v>100</v>
      </c>
      <c r="P143" s="28" t="s">
        <v>100</v>
      </c>
      <c r="Q143" s="17" t="s">
        <v>100</v>
      </c>
      <c r="R143" s="17" t="s">
        <v>100</v>
      </c>
      <c r="S143" s="17" t="s">
        <v>100</v>
      </c>
      <c r="T143" s="17" t="s">
        <v>100</v>
      </c>
    </row>
    <row r="144" spans="1:20" ht="42.75" x14ac:dyDescent="0.2">
      <c r="A144" s="24" t="s">
        <v>422</v>
      </c>
      <c r="B144" s="17" t="s">
        <v>91</v>
      </c>
      <c r="C144" s="14" t="s">
        <v>424</v>
      </c>
      <c r="D144" s="28">
        <v>45364</v>
      </c>
      <c r="E144" s="17">
        <v>145</v>
      </c>
      <c r="F144" s="17" t="s">
        <v>52</v>
      </c>
      <c r="G144" s="28">
        <v>45364</v>
      </c>
      <c r="H144" s="28">
        <v>45364</v>
      </c>
      <c r="I144" s="17" t="s">
        <v>100</v>
      </c>
      <c r="J144" s="17" t="s">
        <v>20</v>
      </c>
      <c r="K144" s="17" t="s">
        <v>100</v>
      </c>
      <c r="L144" s="13" t="s">
        <v>73</v>
      </c>
      <c r="M144" s="22" t="str">
        <f>INDEX(Довідник!$C$2:$D$37,MATCH(НПА!L144,Довідник!$C$2:$C$37,0),MATCH(Таблиця2[[#Headers],[ЄДРПОУ]],Таблиця2[[#Headers],[Розпорядник]:[ЄДРПОУ]],0))</f>
        <v>02012556</v>
      </c>
      <c r="N144" s="27" t="s">
        <v>423</v>
      </c>
      <c r="O144" s="17" t="s">
        <v>100</v>
      </c>
      <c r="P144" s="28" t="s">
        <v>100</v>
      </c>
      <c r="Q144" s="17" t="s">
        <v>100</v>
      </c>
      <c r="R144" s="17" t="s">
        <v>100</v>
      </c>
      <c r="S144" s="17" t="s">
        <v>100</v>
      </c>
      <c r="T144" s="17" t="s">
        <v>100</v>
      </c>
    </row>
    <row r="145" spans="1:20" ht="42.75" x14ac:dyDescent="0.2">
      <c r="A145" s="24" t="s">
        <v>425</v>
      </c>
      <c r="B145" s="17" t="s">
        <v>91</v>
      </c>
      <c r="C145" s="14" t="s">
        <v>427</v>
      </c>
      <c r="D145" s="28">
        <v>45364</v>
      </c>
      <c r="E145" s="17">
        <v>146</v>
      </c>
      <c r="F145" s="17" t="s">
        <v>34</v>
      </c>
      <c r="G145" s="28">
        <v>45364</v>
      </c>
      <c r="H145" s="28">
        <v>45364</v>
      </c>
      <c r="I145" s="17" t="s">
        <v>100</v>
      </c>
      <c r="J145" s="17" t="s">
        <v>453</v>
      </c>
      <c r="K145" s="17" t="s">
        <v>100</v>
      </c>
      <c r="L145" s="13" t="s">
        <v>26</v>
      </c>
      <c r="M145" s="22" t="str">
        <f>INDEX(Довідник!$C$2:$D$37,MATCH(НПА!L145,Довідник!$C$2:$C$37,0),MATCH(Таблиця2[[#Headers],[ЄДРПОУ]],Таблиця2[[#Headers],[Розпорядник]:[ЄДРПОУ]],0))</f>
        <v>02741427</v>
      </c>
      <c r="N145" s="27" t="s">
        <v>426</v>
      </c>
      <c r="O145" s="17" t="s">
        <v>100</v>
      </c>
      <c r="P145" s="28" t="s">
        <v>100</v>
      </c>
      <c r="Q145" s="17" t="s">
        <v>100</v>
      </c>
      <c r="R145" s="17" t="s">
        <v>100</v>
      </c>
      <c r="S145" s="17" t="s">
        <v>100</v>
      </c>
      <c r="T145" s="17" t="s">
        <v>100</v>
      </c>
    </row>
    <row r="146" spans="1:20" ht="71.25" x14ac:dyDescent="0.2">
      <c r="A146" s="24" t="s">
        <v>428</v>
      </c>
      <c r="B146" s="17" t="s">
        <v>91</v>
      </c>
      <c r="C146" s="14" t="s">
        <v>430</v>
      </c>
      <c r="D146" s="28">
        <v>45364</v>
      </c>
      <c r="E146" s="17">
        <v>147</v>
      </c>
      <c r="F146" s="17" t="s">
        <v>34</v>
      </c>
      <c r="G146" s="28">
        <v>45364</v>
      </c>
      <c r="H146" s="28">
        <v>45364</v>
      </c>
      <c r="I146" s="17" t="s">
        <v>100</v>
      </c>
      <c r="J146" s="17" t="s">
        <v>453</v>
      </c>
      <c r="K146" s="17" t="s">
        <v>100</v>
      </c>
      <c r="L146" s="13" t="s">
        <v>26</v>
      </c>
      <c r="M146" s="22" t="str">
        <f>INDEX(Довідник!$C$2:$D$37,MATCH(НПА!L146,Довідник!$C$2:$C$37,0),MATCH(Таблиця2[[#Headers],[ЄДРПОУ]],Таблиця2[[#Headers],[Розпорядник]:[ЄДРПОУ]],0))</f>
        <v>02741427</v>
      </c>
      <c r="N146" s="27" t="s">
        <v>429</v>
      </c>
      <c r="O146" s="17" t="s">
        <v>100</v>
      </c>
      <c r="P146" s="28" t="s">
        <v>100</v>
      </c>
      <c r="Q146" s="17" t="s">
        <v>100</v>
      </c>
      <c r="R146" s="17" t="s">
        <v>100</v>
      </c>
      <c r="S146" s="17" t="s">
        <v>100</v>
      </c>
      <c r="T146" s="17" t="s">
        <v>100</v>
      </c>
    </row>
    <row r="147" spans="1:20" ht="57" x14ac:dyDescent="0.2">
      <c r="A147" s="24" t="s">
        <v>431</v>
      </c>
      <c r="B147" s="17" t="s">
        <v>91</v>
      </c>
      <c r="C147" s="14" t="s">
        <v>433</v>
      </c>
      <c r="D147" s="28">
        <v>45364</v>
      </c>
      <c r="E147" s="17">
        <v>148</v>
      </c>
      <c r="F147" s="17" t="s">
        <v>52</v>
      </c>
      <c r="G147" s="28">
        <v>45364</v>
      </c>
      <c r="H147" s="28">
        <v>45364</v>
      </c>
      <c r="I147" s="17" t="s">
        <v>100</v>
      </c>
      <c r="J147" s="17" t="s">
        <v>20</v>
      </c>
      <c r="K147" s="17" t="s">
        <v>100</v>
      </c>
      <c r="L147" s="13" t="s">
        <v>456</v>
      </c>
      <c r="M147" s="22">
        <f>INDEX(Довідник!$C$2:$D$37,MATCH(НПА!L147,Довідник!$C$2:$C$37,0),MATCH(Таблиця2[[#Headers],[ЄДРПОУ]],Таблиця2[[#Headers],[Розпорядник]:[ЄДРПОУ]],0))</f>
        <v>8301764</v>
      </c>
      <c r="N147" s="27" t="s">
        <v>432</v>
      </c>
      <c r="O147" s="17" t="s">
        <v>100</v>
      </c>
      <c r="P147" s="28" t="s">
        <v>100</v>
      </c>
      <c r="Q147" s="17" t="s">
        <v>100</v>
      </c>
      <c r="R147" s="17" t="s">
        <v>100</v>
      </c>
      <c r="S147" s="17" t="s">
        <v>100</v>
      </c>
      <c r="T147" s="17" t="s">
        <v>100</v>
      </c>
    </row>
    <row r="148" spans="1:20" ht="57" x14ac:dyDescent="0.2">
      <c r="A148" s="24" t="s">
        <v>434</v>
      </c>
      <c r="B148" s="17" t="s">
        <v>91</v>
      </c>
      <c r="C148" s="14" t="s">
        <v>451</v>
      </c>
      <c r="D148" s="28">
        <v>45365</v>
      </c>
      <c r="E148" s="17">
        <v>149</v>
      </c>
      <c r="F148" s="17" t="s">
        <v>34</v>
      </c>
      <c r="G148" s="28">
        <v>45365</v>
      </c>
      <c r="H148" s="28">
        <v>45365</v>
      </c>
      <c r="I148" s="17" t="s">
        <v>100</v>
      </c>
      <c r="J148" s="17" t="s">
        <v>20</v>
      </c>
      <c r="K148" s="17" t="s">
        <v>100</v>
      </c>
      <c r="L148" s="13" t="s">
        <v>21</v>
      </c>
      <c r="M148" s="22" t="str">
        <f>INDEX(Довідник!$C$2:$D$37,MATCH(НПА!L148,Довідник!$C$2:$C$37,0),MATCH(Таблиця2[[#Headers],[ЄДРПОУ]],Таблиця2[[#Headers],[Розпорядник]:[ЄДРПОУ]],0))</f>
        <v>36443329</v>
      </c>
      <c r="N148" s="27" t="s">
        <v>435</v>
      </c>
      <c r="O148" s="17" t="s">
        <v>100</v>
      </c>
      <c r="P148" s="28" t="s">
        <v>100</v>
      </c>
      <c r="Q148" s="17" t="s">
        <v>100</v>
      </c>
      <c r="R148" s="17" t="s">
        <v>100</v>
      </c>
      <c r="S148" s="17" t="s">
        <v>100</v>
      </c>
      <c r="T148" s="17" t="s">
        <v>100</v>
      </c>
    </row>
    <row r="149" spans="1:20" ht="57" x14ac:dyDescent="0.2">
      <c r="A149" s="24" t="s">
        <v>436</v>
      </c>
      <c r="B149" s="17" t="s">
        <v>91</v>
      </c>
      <c r="C149" s="14" t="s">
        <v>450</v>
      </c>
      <c r="D149" s="28">
        <v>45365</v>
      </c>
      <c r="E149" s="17">
        <v>150</v>
      </c>
      <c r="F149" s="17" t="s">
        <v>34</v>
      </c>
      <c r="G149" s="28">
        <v>45365</v>
      </c>
      <c r="H149" s="28">
        <v>45365</v>
      </c>
      <c r="I149" s="17" t="s">
        <v>100</v>
      </c>
      <c r="J149" s="17" t="s">
        <v>20</v>
      </c>
      <c r="K149" s="17" t="s">
        <v>100</v>
      </c>
      <c r="L149" s="13" t="s">
        <v>21</v>
      </c>
      <c r="M149" s="22" t="str">
        <f>INDEX(Довідник!$C$2:$D$37,MATCH(НПА!L149,Довідник!$C$2:$C$37,0),MATCH(Таблиця2[[#Headers],[ЄДРПОУ]],Таблиця2[[#Headers],[Розпорядник]:[ЄДРПОУ]],0))</f>
        <v>36443329</v>
      </c>
      <c r="N149" s="27" t="s">
        <v>437</v>
      </c>
      <c r="O149" s="17" t="s">
        <v>100</v>
      </c>
      <c r="P149" s="28" t="s">
        <v>100</v>
      </c>
      <c r="Q149" s="17" t="s">
        <v>100</v>
      </c>
      <c r="R149" s="17" t="s">
        <v>100</v>
      </c>
      <c r="S149" s="17" t="s">
        <v>100</v>
      </c>
      <c r="T149" s="17" t="s">
        <v>100</v>
      </c>
    </row>
    <row r="150" spans="1:20" ht="57" x14ac:dyDescent="0.2">
      <c r="A150" s="24" t="s">
        <v>438</v>
      </c>
      <c r="B150" s="17" t="s">
        <v>91</v>
      </c>
      <c r="C150" s="14" t="s">
        <v>440</v>
      </c>
      <c r="D150" s="28">
        <v>45365</v>
      </c>
      <c r="E150" s="17">
        <v>151</v>
      </c>
      <c r="F150" s="17" t="s">
        <v>52</v>
      </c>
      <c r="G150" s="28">
        <v>45365</v>
      </c>
      <c r="H150" s="28">
        <v>45365</v>
      </c>
      <c r="I150" s="17" t="s">
        <v>100</v>
      </c>
      <c r="J150" s="17" t="s">
        <v>20</v>
      </c>
      <c r="K150" s="17" t="s">
        <v>100</v>
      </c>
      <c r="L150" s="13" t="s">
        <v>32</v>
      </c>
      <c r="M150" s="22" t="str">
        <f>INDEX(Довідник!$C$2:$D$37,MATCH(НПА!L150,Довідник!$C$2:$C$37,0),MATCH(Таблиця2[[#Headers],[ЄДРПОУ]],Таблиця2[[#Headers],[Розпорядник]:[ЄДРПОУ]],0))</f>
        <v>25917627</v>
      </c>
      <c r="N150" s="27" t="s">
        <v>439</v>
      </c>
      <c r="O150" s="17" t="s">
        <v>100</v>
      </c>
      <c r="P150" s="28" t="s">
        <v>100</v>
      </c>
      <c r="Q150" s="17" t="s">
        <v>100</v>
      </c>
      <c r="R150" s="17" t="s">
        <v>100</v>
      </c>
      <c r="S150" s="17" t="s">
        <v>100</v>
      </c>
      <c r="T150" s="17" t="s">
        <v>100</v>
      </c>
    </row>
    <row r="151" spans="1:20" ht="57" x14ac:dyDescent="0.2">
      <c r="A151" s="24" t="s">
        <v>444</v>
      </c>
      <c r="B151" s="17" t="s">
        <v>91</v>
      </c>
      <c r="C151" s="14" t="s">
        <v>446</v>
      </c>
      <c r="D151" s="28">
        <v>45365</v>
      </c>
      <c r="E151" s="17">
        <v>152</v>
      </c>
      <c r="F151" s="17" t="s">
        <v>44</v>
      </c>
      <c r="G151" s="28">
        <v>45365</v>
      </c>
      <c r="H151" s="28">
        <v>45365</v>
      </c>
      <c r="I151" s="17" t="s">
        <v>100</v>
      </c>
      <c r="J151" s="17" t="s">
        <v>20</v>
      </c>
      <c r="K151" s="17" t="s">
        <v>100</v>
      </c>
      <c r="L151" s="13" t="s">
        <v>24</v>
      </c>
      <c r="M151" s="22">
        <f>INDEX(Довідник!$C$2:$D$37,MATCH(НПА!L151,Довідник!$C$2:$C$37,0),MATCH(Таблиця2[[#Headers],[ЄДРПОУ]],Таблиця2[[#Headers],[Розпорядник]:[ЄДРПОУ]],0))</f>
        <v>38707906</v>
      </c>
      <c r="N151" s="27" t="s">
        <v>445</v>
      </c>
      <c r="O151" s="17" t="s">
        <v>100</v>
      </c>
      <c r="P151" s="28" t="s">
        <v>100</v>
      </c>
      <c r="Q151" s="17" t="s">
        <v>100</v>
      </c>
      <c r="R151" s="17" t="s">
        <v>100</v>
      </c>
      <c r="S151" s="17" t="s">
        <v>100</v>
      </c>
      <c r="T151" s="17" t="s">
        <v>100</v>
      </c>
    </row>
    <row r="152" spans="1:20" ht="57" x14ac:dyDescent="0.2">
      <c r="A152" s="24" t="s">
        <v>457</v>
      </c>
      <c r="B152" s="17" t="s">
        <v>91</v>
      </c>
      <c r="C152" s="14" t="s">
        <v>459</v>
      </c>
      <c r="D152" s="28">
        <v>45365</v>
      </c>
      <c r="E152" s="17">
        <v>153</v>
      </c>
      <c r="F152" s="17" t="s">
        <v>34</v>
      </c>
      <c r="G152" s="28">
        <v>45365</v>
      </c>
      <c r="H152" s="28">
        <v>45365</v>
      </c>
      <c r="I152" s="17" t="s">
        <v>100</v>
      </c>
      <c r="J152" s="17" t="s">
        <v>20</v>
      </c>
      <c r="K152" s="17" t="s">
        <v>100</v>
      </c>
      <c r="L152" s="13" t="s">
        <v>21</v>
      </c>
      <c r="M152" s="22" t="str">
        <f>INDEX(Довідник!$C$2:$D$37,MATCH(НПА!L152,Довідник!$C$2:$C$37,0),MATCH(Таблиця2[[#Headers],[ЄДРПОУ]],Таблиця2[[#Headers],[Розпорядник]:[ЄДРПОУ]],0))</f>
        <v>36443329</v>
      </c>
      <c r="N152" s="27" t="s">
        <v>458</v>
      </c>
      <c r="O152" s="17" t="s">
        <v>100</v>
      </c>
      <c r="P152" s="28" t="s">
        <v>100</v>
      </c>
      <c r="Q152" s="17" t="s">
        <v>100</v>
      </c>
      <c r="R152" s="17" t="s">
        <v>100</v>
      </c>
      <c r="S152" s="17" t="s">
        <v>100</v>
      </c>
      <c r="T152" s="17" t="s">
        <v>100</v>
      </c>
    </row>
    <row r="153" spans="1:20" ht="28.5" x14ac:dyDescent="0.2">
      <c r="A153" s="24" t="s">
        <v>460</v>
      </c>
      <c r="B153" s="17" t="s">
        <v>91</v>
      </c>
      <c r="C153" s="14" t="s">
        <v>183</v>
      </c>
      <c r="D153" s="28">
        <v>45366</v>
      </c>
      <c r="E153" s="17">
        <v>154</v>
      </c>
      <c r="F153" s="17" t="s">
        <v>41</v>
      </c>
      <c r="G153" s="28">
        <v>45366</v>
      </c>
      <c r="H153" s="28">
        <v>45366</v>
      </c>
      <c r="I153" s="17" t="s">
        <v>100</v>
      </c>
      <c r="J153" s="17" t="s">
        <v>20</v>
      </c>
      <c r="K153" s="17" t="s">
        <v>100</v>
      </c>
      <c r="L153" s="13" t="s">
        <v>26</v>
      </c>
      <c r="M153" s="22" t="str">
        <f>INDEX(Довідник!$C$2:$D$37,MATCH(НПА!L153,Довідник!$C$2:$C$37,0),MATCH(Таблиця2[[#Headers],[ЄДРПОУ]],Таблиця2[[#Headers],[Розпорядник]:[ЄДРПОУ]],0))</f>
        <v>02741427</v>
      </c>
      <c r="N153" s="27" t="s">
        <v>461</v>
      </c>
      <c r="O153" s="17" t="s">
        <v>100</v>
      </c>
      <c r="P153" s="28" t="s">
        <v>100</v>
      </c>
      <c r="Q153" s="17" t="s">
        <v>100</v>
      </c>
      <c r="R153" s="17" t="s">
        <v>100</v>
      </c>
      <c r="S153" s="17" t="s">
        <v>100</v>
      </c>
      <c r="T153" s="17" t="s">
        <v>100</v>
      </c>
    </row>
    <row r="154" spans="1:20" ht="28.5" x14ac:dyDescent="0.2">
      <c r="A154" s="24" t="s">
        <v>462</v>
      </c>
      <c r="B154" s="17" t="s">
        <v>91</v>
      </c>
      <c r="C154" s="14" t="s">
        <v>183</v>
      </c>
      <c r="D154" s="28">
        <v>45366</v>
      </c>
      <c r="E154" s="17">
        <v>155</v>
      </c>
      <c r="F154" s="17" t="s">
        <v>41</v>
      </c>
      <c r="G154" s="28">
        <v>45366</v>
      </c>
      <c r="H154" s="28">
        <v>45366</v>
      </c>
      <c r="I154" s="17" t="s">
        <v>100</v>
      </c>
      <c r="J154" s="17" t="s">
        <v>20</v>
      </c>
      <c r="K154" s="17" t="s">
        <v>100</v>
      </c>
      <c r="L154" s="13" t="s">
        <v>26</v>
      </c>
      <c r="M154" s="22" t="str">
        <f>INDEX(Довідник!$C$2:$D$37,MATCH(НПА!L154,Довідник!$C$2:$C$37,0),MATCH(Таблиця2[[#Headers],[ЄДРПОУ]],Таблиця2[[#Headers],[Розпорядник]:[ЄДРПОУ]],0))</f>
        <v>02741427</v>
      </c>
      <c r="N154" s="27" t="s">
        <v>463</v>
      </c>
      <c r="O154" s="17" t="s">
        <v>100</v>
      </c>
      <c r="P154" s="28" t="s">
        <v>100</v>
      </c>
      <c r="Q154" s="17" t="s">
        <v>100</v>
      </c>
      <c r="R154" s="17" t="s">
        <v>100</v>
      </c>
      <c r="S154" s="17" t="s">
        <v>100</v>
      </c>
      <c r="T154" s="17" t="s">
        <v>100</v>
      </c>
    </row>
    <row r="155" spans="1:20" ht="57" x14ac:dyDescent="0.2">
      <c r="A155" s="24" t="s">
        <v>742</v>
      </c>
      <c r="B155" s="17" t="s">
        <v>91</v>
      </c>
      <c r="C155" s="14" t="s">
        <v>744</v>
      </c>
      <c r="D155" s="28">
        <v>45369</v>
      </c>
      <c r="E155" s="17">
        <v>156</v>
      </c>
      <c r="F155" s="17" t="s">
        <v>41</v>
      </c>
      <c r="G155" s="28">
        <v>45369</v>
      </c>
      <c r="H155" s="28">
        <v>45369</v>
      </c>
      <c r="I155" s="17" t="s">
        <v>100</v>
      </c>
      <c r="J155" s="17" t="s">
        <v>20</v>
      </c>
      <c r="K155" s="17" t="s">
        <v>100</v>
      </c>
      <c r="L155" s="13" t="s">
        <v>22</v>
      </c>
      <c r="M155" s="22" t="str">
        <f>INDEX(Довідник!$C$2:$D$37,MATCH(НПА!L155,Довідник!$C$2:$C$37,0),MATCH(Таблиця2[[#Headers],[ЄДРПОУ]],Таблиця2[[#Headers],[Розпорядник]:[ЄДРПОУ]],0))</f>
        <v>02313200</v>
      </c>
      <c r="N155" s="27" t="s">
        <v>743</v>
      </c>
      <c r="O155" s="17" t="s">
        <v>100</v>
      </c>
      <c r="P155" s="28" t="s">
        <v>100</v>
      </c>
      <c r="Q155" s="17" t="s">
        <v>100</v>
      </c>
      <c r="R155" s="17" t="s">
        <v>100</v>
      </c>
      <c r="S155" s="17" t="s">
        <v>100</v>
      </c>
      <c r="T155" s="17" t="s">
        <v>100</v>
      </c>
    </row>
    <row r="156" spans="1:20" ht="57" x14ac:dyDescent="0.2">
      <c r="A156" s="24" t="s">
        <v>464</v>
      </c>
      <c r="B156" s="17" t="s">
        <v>91</v>
      </c>
      <c r="C156" s="14" t="s">
        <v>466</v>
      </c>
      <c r="D156" s="28">
        <v>45371</v>
      </c>
      <c r="E156" s="17">
        <v>157</v>
      </c>
      <c r="F156" s="17" t="s">
        <v>41</v>
      </c>
      <c r="G156" s="28">
        <v>45371</v>
      </c>
      <c r="H156" s="28">
        <v>45371</v>
      </c>
      <c r="I156" s="17" t="s">
        <v>100</v>
      </c>
      <c r="J156" s="17" t="s">
        <v>20</v>
      </c>
      <c r="K156" s="17" t="s">
        <v>100</v>
      </c>
      <c r="L156" s="13" t="s">
        <v>26</v>
      </c>
      <c r="M156" s="22" t="str">
        <f>INDEX(Довідник!$C$2:$D$37,MATCH(НПА!L156,Довідник!$C$2:$C$37,0),MATCH(Таблиця2[[#Headers],[ЄДРПОУ]],Таблиця2[[#Headers],[Розпорядник]:[ЄДРПОУ]],0))</f>
        <v>02741427</v>
      </c>
      <c r="N156" s="27" t="s">
        <v>465</v>
      </c>
      <c r="O156" s="17" t="s">
        <v>100</v>
      </c>
      <c r="P156" s="28" t="s">
        <v>100</v>
      </c>
      <c r="Q156" s="17" t="s">
        <v>100</v>
      </c>
      <c r="R156" s="17" t="s">
        <v>100</v>
      </c>
      <c r="S156" s="17" t="s">
        <v>100</v>
      </c>
      <c r="T156" s="17" t="s">
        <v>100</v>
      </c>
    </row>
    <row r="157" spans="1:20" ht="57" x14ac:dyDescent="0.2">
      <c r="A157" s="24" t="s">
        <v>467</v>
      </c>
      <c r="B157" s="17" t="s">
        <v>91</v>
      </c>
      <c r="C157" s="14" t="s">
        <v>469</v>
      </c>
      <c r="D157" s="28">
        <v>45371</v>
      </c>
      <c r="E157" s="17">
        <v>158</v>
      </c>
      <c r="F157" s="17" t="s">
        <v>52</v>
      </c>
      <c r="G157" s="28">
        <v>45371</v>
      </c>
      <c r="H157" s="28">
        <v>45371</v>
      </c>
      <c r="I157" s="17" t="s">
        <v>100</v>
      </c>
      <c r="J157" s="17" t="s">
        <v>20</v>
      </c>
      <c r="K157" s="17" t="s">
        <v>100</v>
      </c>
      <c r="L157" s="13" t="s">
        <v>456</v>
      </c>
      <c r="M157" s="22">
        <f>INDEX(Довідник!$C$2:$D$37,MATCH(НПА!L157,Довідник!$C$2:$C$37,0),MATCH(Таблиця2[[#Headers],[ЄДРПОУ]],Таблиця2[[#Headers],[Розпорядник]:[ЄДРПОУ]],0))</f>
        <v>8301764</v>
      </c>
      <c r="N157" s="27" t="s">
        <v>468</v>
      </c>
      <c r="O157" s="17" t="s">
        <v>100</v>
      </c>
      <c r="P157" s="28" t="s">
        <v>100</v>
      </c>
      <c r="Q157" s="17" t="s">
        <v>100</v>
      </c>
      <c r="R157" s="17" t="s">
        <v>100</v>
      </c>
      <c r="S157" s="17" t="s">
        <v>100</v>
      </c>
      <c r="T157" s="17" t="s">
        <v>100</v>
      </c>
    </row>
    <row r="158" spans="1:20" ht="57" x14ac:dyDescent="0.2">
      <c r="A158" s="24" t="s">
        <v>586</v>
      </c>
      <c r="B158" s="17" t="s">
        <v>91</v>
      </c>
      <c r="C158" s="14" t="s">
        <v>588</v>
      </c>
      <c r="D158" s="28">
        <v>45371</v>
      </c>
      <c r="E158" s="17">
        <v>159</v>
      </c>
      <c r="F158" s="17" t="s">
        <v>52</v>
      </c>
      <c r="G158" s="28">
        <v>45371</v>
      </c>
      <c r="H158" s="28">
        <v>45371</v>
      </c>
      <c r="I158" s="17" t="s">
        <v>100</v>
      </c>
      <c r="J158" s="17" t="s">
        <v>20</v>
      </c>
      <c r="K158" s="17" t="s">
        <v>100</v>
      </c>
      <c r="L158" s="13" t="s">
        <v>37</v>
      </c>
      <c r="M158" s="22" t="str">
        <f>INDEX(Довідник!$C$2:$D$37,MATCH(НПА!L158,Довідник!$C$2:$C$37,0),MATCH(Таблиця2[[#Headers],[ЄДРПОУ]],Таблиця2[[#Headers],[Розпорядник]:[ЄДРПОУ]],0))</f>
        <v>33966850</v>
      </c>
      <c r="N158" s="27" t="s">
        <v>587</v>
      </c>
      <c r="O158" s="17" t="s">
        <v>100</v>
      </c>
      <c r="P158" s="28" t="s">
        <v>100</v>
      </c>
      <c r="Q158" s="17" t="s">
        <v>100</v>
      </c>
      <c r="R158" s="17" t="s">
        <v>100</v>
      </c>
      <c r="S158" s="17" t="s">
        <v>100</v>
      </c>
      <c r="T158" s="17" t="s">
        <v>100</v>
      </c>
    </row>
    <row r="159" spans="1:20" ht="42.75" x14ac:dyDescent="0.2">
      <c r="A159" s="24" t="s">
        <v>471</v>
      </c>
      <c r="B159" s="17" t="s">
        <v>91</v>
      </c>
      <c r="C159" s="14" t="s">
        <v>472</v>
      </c>
      <c r="D159" s="28">
        <v>45371</v>
      </c>
      <c r="E159" s="17">
        <v>160</v>
      </c>
      <c r="F159" s="17" t="s">
        <v>52</v>
      </c>
      <c r="G159" s="28">
        <v>45371</v>
      </c>
      <c r="H159" s="28">
        <v>45371</v>
      </c>
      <c r="I159" s="17" t="s">
        <v>100</v>
      </c>
      <c r="J159" s="17" t="s">
        <v>20</v>
      </c>
      <c r="K159" s="17" t="s">
        <v>100</v>
      </c>
      <c r="L159" s="13" t="s">
        <v>40</v>
      </c>
      <c r="M159" s="22" t="str">
        <f>INDEX(Довідник!$C$2:$D$37,MATCH(НПА!L159,Довідник!$C$2:$C$37,0),MATCH(Таблиця2[[#Headers],[ЄДРПОУ]],Таблиця2[[#Headers],[Розпорядник]:[ЄДРПОУ]],0))</f>
        <v>33838679</v>
      </c>
      <c r="N159" s="27" t="s">
        <v>470</v>
      </c>
      <c r="O159" s="17" t="s">
        <v>100</v>
      </c>
      <c r="P159" s="28" t="s">
        <v>100</v>
      </c>
      <c r="Q159" s="17" t="s">
        <v>100</v>
      </c>
      <c r="R159" s="17" t="s">
        <v>100</v>
      </c>
      <c r="S159" s="17" t="s">
        <v>100</v>
      </c>
      <c r="T159" s="17" t="s">
        <v>100</v>
      </c>
    </row>
    <row r="160" spans="1:20" ht="57" x14ac:dyDescent="0.2">
      <c r="A160" s="24" t="s">
        <v>473</v>
      </c>
      <c r="B160" s="17" t="s">
        <v>91</v>
      </c>
      <c r="C160" s="14" t="s">
        <v>498</v>
      </c>
      <c r="D160" s="28">
        <v>45372</v>
      </c>
      <c r="E160" s="17">
        <v>161</v>
      </c>
      <c r="F160" s="17" t="s">
        <v>52</v>
      </c>
      <c r="G160" s="28">
        <v>45372</v>
      </c>
      <c r="H160" s="28">
        <v>45372</v>
      </c>
      <c r="I160" s="17" t="s">
        <v>100</v>
      </c>
      <c r="J160" s="17" t="s">
        <v>20</v>
      </c>
      <c r="K160" s="17" t="s">
        <v>100</v>
      </c>
      <c r="L160" s="13" t="s">
        <v>21</v>
      </c>
      <c r="M160" s="22" t="str">
        <f>INDEX(Довідник!$C$2:$D$37,MATCH(НПА!L160,Довідник!$C$2:$C$37,0),MATCH(Таблиця2[[#Headers],[ЄДРПОУ]],Таблиця2[[#Headers],[Розпорядник]:[ЄДРПОУ]],0))</f>
        <v>36443329</v>
      </c>
      <c r="N160" s="27" t="s">
        <v>474</v>
      </c>
      <c r="O160" s="17" t="s">
        <v>100</v>
      </c>
      <c r="P160" s="28" t="s">
        <v>100</v>
      </c>
      <c r="Q160" s="17" t="s">
        <v>100</v>
      </c>
      <c r="R160" s="17" t="s">
        <v>100</v>
      </c>
      <c r="S160" s="17" t="s">
        <v>100</v>
      </c>
      <c r="T160" s="17" t="s">
        <v>100</v>
      </c>
    </row>
    <row r="161" spans="1:20" ht="42.75" x14ac:dyDescent="0.2">
      <c r="A161" s="24" t="s">
        <v>475</v>
      </c>
      <c r="B161" s="17" t="s">
        <v>91</v>
      </c>
      <c r="C161" s="14" t="s">
        <v>223</v>
      </c>
      <c r="D161" s="28">
        <v>45372</v>
      </c>
      <c r="E161" s="17">
        <v>162</v>
      </c>
      <c r="F161" s="17" t="s">
        <v>41</v>
      </c>
      <c r="G161" s="28">
        <v>45372</v>
      </c>
      <c r="H161" s="28">
        <v>45372</v>
      </c>
      <c r="I161" s="17" t="s">
        <v>100</v>
      </c>
      <c r="J161" s="17" t="s">
        <v>20</v>
      </c>
      <c r="K161" s="17" t="s">
        <v>100</v>
      </c>
      <c r="L161" s="13" t="s">
        <v>33</v>
      </c>
      <c r="M161" s="22">
        <f>INDEX(Довідник!$C$2:$D$37,MATCH(НПА!L161,Довідник!$C$2:$C$37,0),MATCH(Таблиця2[[#Headers],[ЄДРПОУ]],Таблиця2[[#Headers],[Розпорядник]:[ЄДРПОУ]],0))</f>
        <v>37379459</v>
      </c>
      <c r="N161" s="27" t="s">
        <v>476</v>
      </c>
      <c r="O161" s="17" t="s">
        <v>100</v>
      </c>
      <c r="P161" s="28" t="s">
        <v>100</v>
      </c>
      <c r="Q161" s="17" t="s">
        <v>100</v>
      </c>
      <c r="R161" s="17" t="s">
        <v>100</v>
      </c>
      <c r="S161" s="17" t="s">
        <v>100</v>
      </c>
      <c r="T161" s="17" t="s">
        <v>100</v>
      </c>
    </row>
    <row r="162" spans="1:20" ht="57" x14ac:dyDescent="0.2">
      <c r="A162" s="24" t="s">
        <v>477</v>
      </c>
      <c r="B162" s="17" t="s">
        <v>91</v>
      </c>
      <c r="C162" s="14" t="s">
        <v>497</v>
      </c>
      <c r="D162" s="28">
        <v>45372</v>
      </c>
      <c r="E162" s="17">
        <v>163</v>
      </c>
      <c r="F162" s="17" t="s">
        <v>52</v>
      </c>
      <c r="G162" s="28">
        <v>45372</v>
      </c>
      <c r="H162" s="28">
        <v>45372</v>
      </c>
      <c r="I162" s="17" t="s">
        <v>100</v>
      </c>
      <c r="J162" s="17" t="s">
        <v>20</v>
      </c>
      <c r="K162" s="17" t="s">
        <v>100</v>
      </c>
      <c r="L162" s="13" t="s">
        <v>26</v>
      </c>
      <c r="M162" s="22" t="str">
        <f>INDEX(Довідник!$C$2:$D$37,MATCH(НПА!L162,Довідник!$C$2:$C$37,0),MATCH(Таблиця2[[#Headers],[ЄДРПОУ]],Таблиця2[[#Headers],[Розпорядник]:[ЄДРПОУ]],0))</f>
        <v>02741427</v>
      </c>
      <c r="N162" s="27" t="s">
        <v>478</v>
      </c>
      <c r="O162" s="17" t="s">
        <v>100</v>
      </c>
      <c r="P162" s="28" t="s">
        <v>100</v>
      </c>
      <c r="Q162" s="17" t="s">
        <v>100</v>
      </c>
      <c r="R162" s="17" t="s">
        <v>100</v>
      </c>
      <c r="S162" s="17" t="s">
        <v>100</v>
      </c>
      <c r="T162" s="17" t="s">
        <v>100</v>
      </c>
    </row>
    <row r="163" spans="1:20" ht="57" x14ac:dyDescent="0.2">
      <c r="A163" s="24" t="s">
        <v>479</v>
      </c>
      <c r="B163" s="17" t="s">
        <v>91</v>
      </c>
      <c r="C163" s="14" t="s">
        <v>481</v>
      </c>
      <c r="D163" s="28">
        <v>45372</v>
      </c>
      <c r="E163" s="17">
        <v>164</v>
      </c>
      <c r="F163" s="17" t="s">
        <v>34</v>
      </c>
      <c r="G163" s="28">
        <v>45372</v>
      </c>
      <c r="H163" s="28">
        <v>45372</v>
      </c>
      <c r="I163" s="17" t="s">
        <v>100</v>
      </c>
      <c r="J163" s="17" t="s">
        <v>20</v>
      </c>
      <c r="K163" s="17" t="s">
        <v>100</v>
      </c>
      <c r="L163" s="13" t="s">
        <v>21</v>
      </c>
      <c r="M163" s="22" t="str">
        <f>INDEX(Довідник!$C$2:$D$37,MATCH(НПА!L163,Довідник!$C$2:$C$37,0),MATCH(Таблиця2[[#Headers],[ЄДРПОУ]],Таблиця2[[#Headers],[Розпорядник]:[ЄДРПОУ]],0))</f>
        <v>36443329</v>
      </c>
      <c r="N163" s="27" t="s">
        <v>480</v>
      </c>
      <c r="O163" s="17" t="s">
        <v>100</v>
      </c>
      <c r="P163" s="28" t="s">
        <v>100</v>
      </c>
      <c r="Q163" s="17" t="s">
        <v>100</v>
      </c>
      <c r="R163" s="17" t="s">
        <v>100</v>
      </c>
      <c r="S163" s="17" t="s">
        <v>100</v>
      </c>
      <c r="T163" s="17" t="s">
        <v>100</v>
      </c>
    </row>
    <row r="164" spans="1:20" ht="57" x14ac:dyDescent="0.2">
      <c r="A164" s="24" t="s">
        <v>482</v>
      </c>
      <c r="B164" s="17" t="s">
        <v>91</v>
      </c>
      <c r="C164" s="14" t="s">
        <v>484</v>
      </c>
      <c r="D164" s="28">
        <v>45372</v>
      </c>
      <c r="E164" s="17">
        <v>165</v>
      </c>
      <c r="F164" s="17" t="s">
        <v>34</v>
      </c>
      <c r="G164" s="28">
        <v>45372</v>
      </c>
      <c r="H164" s="28">
        <v>45372</v>
      </c>
      <c r="I164" s="17" t="s">
        <v>100</v>
      </c>
      <c r="J164" s="17" t="s">
        <v>20</v>
      </c>
      <c r="K164" s="17" t="s">
        <v>100</v>
      </c>
      <c r="L164" s="13" t="s">
        <v>21</v>
      </c>
      <c r="M164" s="22" t="str">
        <f>INDEX(Довідник!$C$2:$D$37,MATCH(НПА!L164,Довідник!$C$2:$C$37,0),MATCH(Таблиця2[[#Headers],[ЄДРПОУ]],Таблиця2[[#Headers],[Розпорядник]:[ЄДРПОУ]],0))</f>
        <v>36443329</v>
      </c>
      <c r="N164" s="27" t="s">
        <v>483</v>
      </c>
      <c r="O164" s="17" t="s">
        <v>100</v>
      </c>
      <c r="P164" s="28" t="s">
        <v>100</v>
      </c>
      <c r="Q164" s="17" t="s">
        <v>100</v>
      </c>
      <c r="R164" s="17" t="s">
        <v>100</v>
      </c>
      <c r="S164" s="17" t="s">
        <v>100</v>
      </c>
      <c r="T164" s="17" t="s">
        <v>100</v>
      </c>
    </row>
    <row r="165" spans="1:20" ht="57" x14ac:dyDescent="0.2">
      <c r="A165" s="24" t="s">
        <v>589</v>
      </c>
      <c r="B165" s="17" t="s">
        <v>91</v>
      </c>
      <c r="C165" s="14" t="s">
        <v>591</v>
      </c>
      <c r="D165" s="28">
        <v>45372</v>
      </c>
      <c r="E165" s="17">
        <v>166</v>
      </c>
      <c r="F165" s="17" t="s">
        <v>34</v>
      </c>
      <c r="G165" s="28">
        <v>45372</v>
      </c>
      <c r="H165" s="28">
        <v>45372</v>
      </c>
      <c r="I165" s="17" t="s">
        <v>100</v>
      </c>
      <c r="J165" s="17" t="s">
        <v>20</v>
      </c>
      <c r="K165" s="17" t="s">
        <v>100</v>
      </c>
      <c r="L165" s="13" t="s">
        <v>21</v>
      </c>
      <c r="M165" s="22" t="str">
        <f>INDEX(Довідник!$C$2:$D$37,MATCH(НПА!L165,Довідник!$C$2:$C$37,0),MATCH(Таблиця2[[#Headers],[ЄДРПОУ]],Таблиця2[[#Headers],[Розпорядник]:[ЄДРПОУ]],0))</f>
        <v>36443329</v>
      </c>
      <c r="N165" s="27" t="s">
        <v>590</v>
      </c>
      <c r="O165" s="17" t="s">
        <v>100</v>
      </c>
      <c r="P165" s="28" t="s">
        <v>100</v>
      </c>
      <c r="Q165" s="17" t="s">
        <v>100</v>
      </c>
      <c r="R165" s="17" t="s">
        <v>100</v>
      </c>
      <c r="S165" s="17" t="s">
        <v>100</v>
      </c>
      <c r="T165" s="17" t="s">
        <v>100</v>
      </c>
    </row>
    <row r="166" spans="1:20" ht="57" x14ac:dyDescent="0.2">
      <c r="A166" s="24" t="s">
        <v>485</v>
      </c>
      <c r="B166" s="17" t="s">
        <v>91</v>
      </c>
      <c r="C166" s="14" t="s">
        <v>487</v>
      </c>
      <c r="D166" s="28">
        <v>45372</v>
      </c>
      <c r="E166" s="17">
        <v>167</v>
      </c>
      <c r="F166" s="17" t="s">
        <v>52</v>
      </c>
      <c r="G166" s="28">
        <v>45372</v>
      </c>
      <c r="H166" s="28">
        <v>45372</v>
      </c>
      <c r="I166" s="17" t="s">
        <v>100</v>
      </c>
      <c r="J166" s="17" t="s">
        <v>20</v>
      </c>
      <c r="K166" s="17" t="s">
        <v>100</v>
      </c>
      <c r="L166" s="13" t="s">
        <v>22</v>
      </c>
      <c r="M166" s="22" t="str">
        <f>INDEX(Довідник!$C$2:$D$37,MATCH(НПА!L166,Довідник!$C$2:$C$37,0),MATCH(Таблиця2[[#Headers],[ЄДРПОУ]],Таблиця2[[#Headers],[Розпорядник]:[ЄДРПОУ]],0))</f>
        <v>02313200</v>
      </c>
      <c r="N166" s="27" t="s">
        <v>486</v>
      </c>
      <c r="O166" s="17" t="s">
        <v>100</v>
      </c>
      <c r="P166" s="28" t="s">
        <v>100</v>
      </c>
      <c r="Q166" s="17" t="s">
        <v>100</v>
      </c>
      <c r="R166" s="17" t="s">
        <v>100</v>
      </c>
      <c r="S166" s="17" t="s">
        <v>100</v>
      </c>
      <c r="T166" s="17" t="s">
        <v>100</v>
      </c>
    </row>
    <row r="167" spans="1:20" ht="42.75" x14ac:dyDescent="0.2">
      <c r="A167" s="24" t="s">
        <v>488</v>
      </c>
      <c r="B167" s="17" t="s">
        <v>91</v>
      </c>
      <c r="C167" s="14" t="s">
        <v>490</v>
      </c>
      <c r="D167" s="28">
        <v>45373</v>
      </c>
      <c r="E167" s="17">
        <v>168</v>
      </c>
      <c r="F167" s="17" t="s">
        <v>52</v>
      </c>
      <c r="G167" s="28">
        <v>45373</v>
      </c>
      <c r="H167" s="28">
        <v>45373</v>
      </c>
      <c r="I167" s="17" t="s">
        <v>100</v>
      </c>
      <c r="J167" s="17" t="s">
        <v>20</v>
      </c>
      <c r="K167" s="17" t="s">
        <v>100</v>
      </c>
      <c r="L167" s="13" t="s">
        <v>21</v>
      </c>
      <c r="M167" s="22" t="str">
        <f>INDEX(Довідник!$C$2:$D$37,MATCH(НПА!L167,Довідник!$C$2:$C$37,0),MATCH(Таблиця2[[#Headers],[ЄДРПОУ]],Таблиця2[[#Headers],[Розпорядник]:[ЄДРПОУ]],0))</f>
        <v>36443329</v>
      </c>
      <c r="N167" s="27" t="s">
        <v>489</v>
      </c>
      <c r="O167" s="17" t="s">
        <v>100</v>
      </c>
      <c r="P167" s="28" t="s">
        <v>100</v>
      </c>
      <c r="Q167" s="17" t="s">
        <v>100</v>
      </c>
      <c r="R167" s="17" t="s">
        <v>100</v>
      </c>
      <c r="S167" s="17" t="s">
        <v>100</v>
      </c>
      <c r="T167" s="17" t="s">
        <v>100</v>
      </c>
    </row>
    <row r="168" spans="1:20" ht="28.5" x14ac:dyDescent="0.2">
      <c r="A168" s="24" t="s">
        <v>592</v>
      </c>
      <c r="B168" s="17" t="s">
        <v>91</v>
      </c>
      <c r="C168" s="16" t="s">
        <v>148</v>
      </c>
      <c r="D168" s="28">
        <v>45373</v>
      </c>
      <c r="E168" s="17">
        <v>169</v>
      </c>
      <c r="F168" s="17" t="s">
        <v>25</v>
      </c>
      <c r="G168" s="28">
        <v>45373</v>
      </c>
      <c r="H168" s="28">
        <v>45373</v>
      </c>
      <c r="I168" s="17" t="s">
        <v>100</v>
      </c>
      <c r="J168" s="17" t="s">
        <v>20</v>
      </c>
      <c r="K168" s="17" t="s">
        <v>100</v>
      </c>
      <c r="L168" s="13" t="s">
        <v>86</v>
      </c>
      <c r="M168" s="22" t="str">
        <f>INDEX(Довідник!$C$2:$D$37,MATCH(НПА!L168,Довідник!$C$2:$C$37,0),MATCH(Таблиця2[[#Headers],[ЄДРПОУ]],Таблиця2[[#Headers],[Розпорядник]:[ЄДРПОУ]],0))</f>
        <v>00022473</v>
      </c>
      <c r="N168" s="27" t="s">
        <v>593</v>
      </c>
      <c r="O168" s="17" t="s">
        <v>100</v>
      </c>
      <c r="P168" s="28" t="s">
        <v>100</v>
      </c>
      <c r="Q168" s="17" t="s">
        <v>100</v>
      </c>
      <c r="R168" s="17" t="s">
        <v>100</v>
      </c>
      <c r="S168" s="17" t="s">
        <v>100</v>
      </c>
      <c r="T168" s="17" t="s">
        <v>100</v>
      </c>
    </row>
    <row r="169" spans="1:20" ht="28.5" x14ac:dyDescent="0.2">
      <c r="A169" s="24" t="s">
        <v>594</v>
      </c>
      <c r="B169" s="17" t="s">
        <v>91</v>
      </c>
      <c r="C169" s="16" t="s">
        <v>148</v>
      </c>
      <c r="D169" s="28">
        <v>45377</v>
      </c>
      <c r="E169" s="17">
        <v>170</v>
      </c>
      <c r="F169" s="17" t="s">
        <v>25</v>
      </c>
      <c r="G169" s="28">
        <v>45377</v>
      </c>
      <c r="H169" s="28">
        <v>45377</v>
      </c>
      <c r="I169" s="17" t="s">
        <v>100</v>
      </c>
      <c r="J169" s="17" t="s">
        <v>20</v>
      </c>
      <c r="K169" s="17" t="s">
        <v>100</v>
      </c>
      <c r="L169" s="13" t="s">
        <v>86</v>
      </c>
      <c r="M169" s="22" t="str">
        <f>INDEX(Довідник!$C$2:$D$37,MATCH(НПА!L169,Довідник!$C$2:$C$37,0),MATCH(Таблиця2[[#Headers],[ЄДРПОУ]],Таблиця2[[#Headers],[Розпорядник]:[ЄДРПОУ]],0))</f>
        <v>00022473</v>
      </c>
      <c r="N169" s="27" t="s">
        <v>595</v>
      </c>
      <c r="O169" s="17" t="s">
        <v>100</v>
      </c>
      <c r="P169" s="28" t="s">
        <v>100</v>
      </c>
      <c r="Q169" s="17" t="s">
        <v>100</v>
      </c>
      <c r="R169" s="17" t="s">
        <v>100</v>
      </c>
      <c r="S169" s="17" t="s">
        <v>100</v>
      </c>
      <c r="T169" s="17" t="s">
        <v>100</v>
      </c>
    </row>
    <row r="170" spans="1:20" ht="57" x14ac:dyDescent="0.2">
      <c r="A170" s="24" t="s">
        <v>491</v>
      </c>
      <c r="B170" s="17" t="s">
        <v>91</v>
      </c>
      <c r="C170" s="14" t="s">
        <v>493</v>
      </c>
      <c r="D170" s="28">
        <v>45373</v>
      </c>
      <c r="E170" s="17">
        <v>171</v>
      </c>
      <c r="F170" s="17" t="s">
        <v>36</v>
      </c>
      <c r="G170" s="28">
        <v>45373</v>
      </c>
      <c r="H170" s="28">
        <v>45373</v>
      </c>
      <c r="I170" s="17" t="s">
        <v>100</v>
      </c>
      <c r="J170" s="17" t="s">
        <v>20</v>
      </c>
      <c r="K170" s="17" t="s">
        <v>100</v>
      </c>
      <c r="L170" s="13" t="s">
        <v>31</v>
      </c>
      <c r="M170" s="22" t="str">
        <f>INDEX(Довідник!$C$2:$D$37,MATCH(НПА!L170,Довідник!$C$2:$C$37,0),MATCH(Таблиця2[[#Headers],[ЄДРПОУ]],Таблиця2[[#Headers],[Розпорядник]:[ЄДРПОУ]],0))</f>
        <v>38144140</v>
      </c>
      <c r="N170" s="27" t="s">
        <v>492</v>
      </c>
      <c r="O170" s="17" t="s">
        <v>100</v>
      </c>
      <c r="P170" s="28" t="s">
        <v>100</v>
      </c>
      <c r="Q170" s="17" t="s">
        <v>100</v>
      </c>
      <c r="R170" s="17" t="s">
        <v>100</v>
      </c>
      <c r="S170" s="17" t="s">
        <v>100</v>
      </c>
      <c r="T170" s="17" t="s">
        <v>100</v>
      </c>
    </row>
    <row r="171" spans="1:20" ht="42.75" x14ac:dyDescent="0.2">
      <c r="A171" s="24" t="s">
        <v>494</v>
      </c>
      <c r="B171" s="17" t="s">
        <v>91</v>
      </c>
      <c r="C171" s="14" t="s">
        <v>496</v>
      </c>
      <c r="D171" s="28">
        <v>45373</v>
      </c>
      <c r="E171" s="17">
        <v>172</v>
      </c>
      <c r="F171" s="17" t="s">
        <v>52</v>
      </c>
      <c r="G171" s="28">
        <v>45373</v>
      </c>
      <c r="H171" s="28">
        <v>45373</v>
      </c>
      <c r="I171" s="17" t="s">
        <v>100</v>
      </c>
      <c r="J171" s="17" t="s">
        <v>20</v>
      </c>
      <c r="K171" s="17" t="s">
        <v>100</v>
      </c>
      <c r="L171" s="13" t="s">
        <v>241</v>
      </c>
      <c r="M171" s="22">
        <f>INDEX(Довідник!$C$2:$D$37,MATCH(НПА!L171,Довідник!$C$2:$C$37,0),MATCH(Таблиця2[[#Headers],[ЄДРПОУ]],Таблиця2[[#Headers],[Розпорядник]:[ЄДРПОУ]],0))</f>
        <v>45325984</v>
      </c>
      <c r="N171" s="27" t="s">
        <v>495</v>
      </c>
      <c r="O171" s="17" t="s">
        <v>100</v>
      </c>
      <c r="P171" s="28" t="s">
        <v>100</v>
      </c>
      <c r="Q171" s="17" t="s">
        <v>100</v>
      </c>
      <c r="R171" s="17" t="s">
        <v>100</v>
      </c>
      <c r="S171" s="17" t="s">
        <v>100</v>
      </c>
      <c r="T171" s="17" t="s">
        <v>100</v>
      </c>
    </row>
    <row r="172" spans="1:20" ht="57" x14ac:dyDescent="0.2">
      <c r="A172" s="24" t="s">
        <v>596</v>
      </c>
      <c r="B172" s="17" t="s">
        <v>91</v>
      </c>
      <c r="C172" s="14" t="s">
        <v>598</v>
      </c>
      <c r="D172" s="28">
        <v>45376</v>
      </c>
      <c r="E172" s="17">
        <v>173</v>
      </c>
      <c r="F172" s="17" t="s">
        <v>34</v>
      </c>
      <c r="G172" s="28">
        <v>45376</v>
      </c>
      <c r="H172" s="28">
        <v>45376</v>
      </c>
      <c r="I172" s="17" t="s">
        <v>100</v>
      </c>
      <c r="J172" s="17" t="s">
        <v>627</v>
      </c>
      <c r="K172" s="17" t="s">
        <v>100</v>
      </c>
      <c r="L172" s="13" t="s">
        <v>26</v>
      </c>
      <c r="M172" s="22" t="str">
        <f>INDEX(Довідник!$C$2:$D$37,MATCH(НПА!L172,Довідник!$C$2:$C$37,0),MATCH(Таблиця2[[#Headers],[ЄДРПОУ]],Таблиця2[[#Headers],[Розпорядник]:[ЄДРПОУ]],0))</f>
        <v>02741427</v>
      </c>
      <c r="N172" s="27" t="s">
        <v>597</v>
      </c>
      <c r="O172" s="17" t="s">
        <v>100</v>
      </c>
      <c r="P172" s="28" t="s">
        <v>100</v>
      </c>
      <c r="Q172" s="17" t="s">
        <v>100</v>
      </c>
      <c r="R172" s="17" t="s">
        <v>100</v>
      </c>
      <c r="S172" s="17" t="s">
        <v>100</v>
      </c>
      <c r="T172" s="17" t="s">
        <v>100</v>
      </c>
    </row>
    <row r="173" spans="1:20" ht="42.75" x14ac:dyDescent="0.2">
      <c r="A173" s="24" t="s">
        <v>599</v>
      </c>
      <c r="B173" s="17" t="s">
        <v>91</v>
      </c>
      <c r="C173" s="14" t="s">
        <v>601</v>
      </c>
      <c r="D173" s="28">
        <v>45376</v>
      </c>
      <c r="E173" s="17">
        <v>174</v>
      </c>
      <c r="F173" s="17" t="s">
        <v>38</v>
      </c>
      <c r="G173" s="28">
        <v>45376</v>
      </c>
      <c r="H173" s="28">
        <v>45376</v>
      </c>
      <c r="I173" s="17" t="s">
        <v>100</v>
      </c>
      <c r="J173" s="17" t="s">
        <v>20</v>
      </c>
      <c r="K173" s="17" t="s">
        <v>100</v>
      </c>
      <c r="L173" s="13" t="s">
        <v>37</v>
      </c>
      <c r="M173" s="22" t="str">
        <f>INDEX(Довідник!$C$2:$D$37,MATCH(НПА!L173,Довідник!$C$2:$C$37,0),MATCH(Таблиця2[[#Headers],[ЄДРПОУ]],Таблиця2[[#Headers],[Розпорядник]:[ЄДРПОУ]],0))</f>
        <v>33966850</v>
      </c>
      <c r="N173" s="27" t="s">
        <v>600</v>
      </c>
      <c r="O173" s="17" t="s">
        <v>100</v>
      </c>
      <c r="P173" s="28" t="s">
        <v>100</v>
      </c>
      <c r="Q173" s="17" t="s">
        <v>100</v>
      </c>
      <c r="R173" s="17" t="s">
        <v>100</v>
      </c>
      <c r="S173" s="17" t="s">
        <v>100</v>
      </c>
      <c r="T173" s="17" t="s">
        <v>100</v>
      </c>
    </row>
    <row r="174" spans="1:20" ht="28.5" x14ac:dyDescent="0.2">
      <c r="A174" s="24" t="s">
        <v>602</v>
      </c>
      <c r="B174" s="17" t="s">
        <v>91</v>
      </c>
      <c r="C174" s="14" t="s">
        <v>405</v>
      </c>
      <c r="D174" s="28">
        <v>45376</v>
      </c>
      <c r="E174" s="17">
        <v>175</v>
      </c>
      <c r="F174" s="17" t="s">
        <v>49</v>
      </c>
      <c r="G174" s="28">
        <v>45376</v>
      </c>
      <c r="H174" s="28">
        <v>45376</v>
      </c>
      <c r="I174" s="17" t="s">
        <v>100</v>
      </c>
      <c r="J174" s="17" t="s">
        <v>20</v>
      </c>
      <c r="K174" s="17" t="s">
        <v>100</v>
      </c>
      <c r="L174" s="13" t="s">
        <v>23</v>
      </c>
      <c r="M174" s="22" t="str">
        <f>INDEX(Довідник!$C$2:$D$37,MATCH(НПА!L174,Довідник!$C$2:$C$37,0),MATCH(Таблиця2[[#Headers],[ЄДРПОУ]],Таблиця2[[#Headers],[Розпорядник]:[ЄДРПОУ]],0))</f>
        <v>42791826</v>
      </c>
      <c r="N174" s="27" t="s">
        <v>603</v>
      </c>
      <c r="O174" s="17" t="s">
        <v>100</v>
      </c>
      <c r="P174" s="28" t="s">
        <v>100</v>
      </c>
      <c r="Q174" s="17" t="s">
        <v>100</v>
      </c>
      <c r="R174" s="17" t="s">
        <v>100</v>
      </c>
      <c r="S174" s="17" t="s">
        <v>100</v>
      </c>
      <c r="T174" s="17" t="s">
        <v>100</v>
      </c>
    </row>
    <row r="175" spans="1:20" ht="57" x14ac:dyDescent="0.2">
      <c r="A175" s="24" t="s">
        <v>637</v>
      </c>
      <c r="B175" s="17" t="s">
        <v>91</v>
      </c>
      <c r="C175" s="31" t="s">
        <v>636</v>
      </c>
      <c r="D175" s="28">
        <v>45377</v>
      </c>
      <c r="E175" s="17">
        <v>176</v>
      </c>
      <c r="F175" s="17" t="s">
        <v>52</v>
      </c>
      <c r="G175" s="28">
        <v>45377</v>
      </c>
      <c r="H175" s="28">
        <v>45377</v>
      </c>
      <c r="I175" s="17" t="s">
        <v>100</v>
      </c>
      <c r="J175" s="17" t="s">
        <v>20</v>
      </c>
      <c r="K175" s="17" t="s">
        <v>100</v>
      </c>
      <c r="L175" s="13" t="s">
        <v>24</v>
      </c>
      <c r="M175" s="22">
        <f>INDEX(Довідник!$C$2:$D$37,MATCH(НПА!L175,Довідник!$C$2:$C$37,0),MATCH(Таблиця2[[#Headers],[ЄДРПОУ]],Таблиця2[[#Headers],[Розпорядник]:[ЄДРПОУ]],0))</f>
        <v>38707906</v>
      </c>
      <c r="N175" s="27" t="s">
        <v>638</v>
      </c>
      <c r="O175" s="17" t="s">
        <v>100</v>
      </c>
      <c r="P175" s="28" t="s">
        <v>100</v>
      </c>
      <c r="Q175" s="17" t="s">
        <v>100</v>
      </c>
      <c r="R175" s="17" t="s">
        <v>100</v>
      </c>
      <c r="S175" s="17" t="s">
        <v>100</v>
      </c>
      <c r="T175" s="17" t="s">
        <v>100</v>
      </c>
    </row>
    <row r="176" spans="1:20" ht="57" x14ac:dyDescent="0.2">
      <c r="A176" s="24" t="s">
        <v>604</v>
      </c>
      <c r="B176" s="17" t="s">
        <v>91</v>
      </c>
      <c r="C176" s="14" t="s">
        <v>606</v>
      </c>
      <c r="D176" s="28">
        <v>45377</v>
      </c>
      <c r="E176" s="17">
        <v>177</v>
      </c>
      <c r="F176" s="17" t="s">
        <v>34</v>
      </c>
      <c r="G176" s="28">
        <v>45377</v>
      </c>
      <c r="H176" s="28">
        <v>45377</v>
      </c>
      <c r="I176" s="17" t="s">
        <v>100</v>
      </c>
      <c r="J176" s="17" t="s">
        <v>626</v>
      </c>
      <c r="K176" s="17" t="s">
        <v>100</v>
      </c>
      <c r="L176" s="13" t="s">
        <v>26</v>
      </c>
      <c r="M176" s="22" t="str">
        <f>INDEX(Довідник!$C$2:$D$37,MATCH(НПА!L176,Довідник!$C$2:$C$37,0),MATCH(Таблиця2[[#Headers],[ЄДРПОУ]],Таблиця2[[#Headers],[Розпорядник]:[ЄДРПОУ]],0))</f>
        <v>02741427</v>
      </c>
      <c r="N176" s="27" t="s">
        <v>605</v>
      </c>
      <c r="O176" s="17" t="s">
        <v>100</v>
      </c>
      <c r="P176" s="28" t="s">
        <v>100</v>
      </c>
      <c r="Q176" s="17" t="s">
        <v>100</v>
      </c>
      <c r="R176" s="17" t="s">
        <v>100</v>
      </c>
      <c r="S176" s="17" t="s">
        <v>100</v>
      </c>
      <c r="T176" s="17" t="s">
        <v>100</v>
      </c>
    </row>
    <row r="177" spans="1:20" ht="57" x14ac:dyDescent="0.2">
      <c r="A177" s="24" t="s">
        <v>607</v>
      </c>
      <c r="B177" s="17" t="s">
        <v>91</v>
      </c>
      <c r="C177" s="14" t="s">
        <v>609</v>
      </c>
      <c r="D177" s="28">
        <v>45378</v>
      </c>
      <c r="E177" s="17">
        <v>178</v>
      </c>
      <c r="F177" s="17" t="s">
        <v>34</v>
      </c>
      <c r="G177" s="28">
        <v>45378</v>
      </c>
      <c r="H177" s="28">
        <v>45378</v>
      </c>
      <c r="I177" s="17" t="s">
        <v>100</v>
      </c>
      <c r="J177" s="17" t="s">
        <v>20</v>
      </c>
      <c r="K177" s="17" t="s">
        <v>100</v>
      </c>
      <c r="L177" s="13" t="s">
        <v>26</v>
      </c>
      <c r="M177" s="22" t="str">
        <f>INDEX(Довідник!$C$2:$D$37,MATCH(НПА!L177,Довідник!$C$2:$C$37,0),MATCH(Таблиця2[[#Headers],[ЄДРПОУ]],Таблиця2[[#Headers],[Розпорядник]:[ЄДРПОУ]],0))</f>
        <v>02741427</v>
      </c>
      <c r="N177" s="27" t="s">
        <v>608</v>
      </c>
      <c r="O177" s="17" t="s">
        <v>100</v>
      </c>
      <c r="P177" s="28" t="s">
        <v>100</v>
      </c>
      <c r="Q177" s="17" t="s">
        <v>100</v>
      </c>
      <c r="R177" s="17" t="s">
        <v>100</v>
      </c>
      <c r="S177" s="17" t="s">
        <v>100</v>
      </c>
      <c r="T177" s="17" t="s">
        <v>100</v>
      </c>
    </row>
    <row r="178" spans="1:20" ht="57" x14ac:dyDescent="0.2">
      <c r="A178" s="24" t="s">
        <v>610</v>
      </c>
      <c r="B178" s="17" t="s">
        <v>91</v>
      </c>
      <c r="C178" s="14" t="s">
        <v>612</v>
      </c>
      <c r="D178" s="28">
        <v>45378</v>
      </c>
      <c r="E178" s="17">
        <v>179</v>
      </c>
      <c r="F178" s="17" t="s">
        <v>52</v>
      </c>
      <c r="G178" s="28">
        <v>45378</v>
      </c>
      <c r="H178" s="28">
        <v>45378</v>
      </c>
      <c r="I178" s="17" t="s">
        <v>100</v>
      </c>
      <c r="J178" s="17" t="s">
        <v>27</v>
      </c>
      <c r="K178" s="17" t="s">
        <v>912</v>
      </c>
      <c r="L178" s="13" t="s">
        <v>21</v>
      </c>
      <c r="M178" s="22" t="str">
        <f>INDEX(Довідник!$C$2:$D$37,MATCH(НПА!L178,Довідник!$C$2:$C$37,0),MATCH(Таблиця2[[#Headers],[ЄДРПОУ]],Таблиця2[[#Headers],[Розпорядник]:[ЄДРПОУ]],0))</f>
        <v>36443329</v>
      </c>
      <c r="N178" s="27" t="s">
        <v>611</v>
      </c>
      <c r="O178" s="17" t="s">
        <v>100</v>
      </c>
      <c r="P178" s="28" t="s">
        <v>100</v>
      </c>
      <c r="Q178" s="17" t="s">
        <v>100</v>
      </c>
      <c r="R178" s="17" t="s">
        <v>100</v>
      </c>
      <c r="S178" s="17" t="s">
        <v>100</v>
      </c>
      <c r="T178" s="17" t="s">
        <v>100</v>
      </c>
    </row>
    <row r="179" spans="1:20" ht="42.75" x14ac:dyDescent="0.2">
      <c r="A179" s="24" t="s">
        <v>745</v>
      </c>
      <c r="B179" s="17" t="s">
        <v>91</v>
      </c>
      <c r="C179" s="14" t="s">
        <v>747</v>
      </c>
      <c r="D179" s="28">
        <v>45378</v>
      </c>
      <c r="E179" s="17">
        <v>180</v>
      </c>
      <c r="F179" s="17" t="s">
        <v>52</v>
      </c>
      <c r="G179" s="28">
        <v>45378</v>
      </c>
      <c r="H179" s="28">
        <v>45378</v>
      </c>
      <c r="I179" s="17" t="s">
        <v>100</v>
      </c>
      <c r="J179" s="17" t="s">
        <v>20</v>
      </c>
      <c r="K179" s="17" t="s">
        <v>100</v>
      </c>
      <c r="L179" s="13" t="s">
        <v>106</v>
      </c>
      <c r="M179" s="22" t="str">
        <f>INDEX(Довідник!$C$2:$D$37,MATCH(НПА!L179,Довідник!$C$2:$C$37,0),MATCH(Таблиця2[[#Headers],[ЄДРПОУ]],Таблиця2[[#Headers],[Розпорядник]:[ЄДРПОУ]],0))</f>
        <v>00022473</v>
      </c>
      <c r="N179" s="27" t="s">
        <v>746</v>
      </c>
      <c r="O179" s="17" t="s">
        <v>100</v>
      </c>
      <c r="P179" s="28" t="s">
        <v>100</v>
      </c>
      <c r="Q179" s="17" t="s">
        <v>100</v>
      </c>
      <c r="R179" s="17" t="s">
        <v>100</v>
      </c>
      <c r="S179" s="17" t="s">
        <v>100</v>
      </c>
      <c r="T179" s="17" t="s">
        <v>100</v>
      </c>
    </row>
    <row r="180" spans="1:20" ht="57" x14ac:dyDescent="0.2">
      <c r="A180" s="24" t="s">
        <v>613</v>
      </c>
      <c r="B180" s="17" t="s">
        <v>91</v>
      </c>
      <c r="C180" s="14" t="s">
        <v>625</v>
      </c>
      <c r="D180" s="28">
        <v>45378</v>
      </c>
      <c r="E180" s="17">
        <v>181</v>
      </c>
      <c r="F180" s="17" t="s">
        <v>34</v>
      </c>
      <c r="G180" s="28">
        <v>45378</v>
      </c>
      <c r="H180" s="28">
        <v>45378</v>
      </c>
      <c r="I180" s="17" t="s">
        <v>100</v>
      </c>
      <c r="J180" s="17" t="s">
        <v>20</v>
      </c>
      <c r="K180" s="17" t="s">
        <v>100</v>
      </c>
      <c r="L180" s="13" t="s">
        <v>21</v>
      </c>
      <c r="M180" s="22" t="str">
        <f>INDEX(Довідник!$C$2:$D$37,MATCH(НПА!L180,Довідник!$C$2:$C$37,0),MATCH(Таблиця2[[#Headers],[ЄДРПОУ]],Таблиця2[[#Headers],[Розпорядник]:[ЄДРПОУ]],0))</f>
        <v>36443329</v>
      </c>
      <c r="N180" s="27" t="s">
        <v>614</v>
      </c>
      <c r="O180" s="17" t="s">
        <v>100</v>
      </c>
      <c r="P180" s="28" t="s">
        <v>100</v>
      </c>
      <c r="Q180" s="17" t="s">
        <v>100</v>
      </c>
      <c r="R180" s="17" t="s">
        <v>100</v>
      </c>
      <c r="S180" s="17" t="s">
        <v>100</v>
      </c>
      <c r="T180" s="17" t="s">
        <v>100</v>
      </c>
    </row>
    <row r="181" spans="1:20" ht="42.75" x14ac:dyDescent="0.2">
      <c r="A181" s="24" t="s">
        <v>615</v>
      </c>
      <c r="B181" s="17" t="s">
        <v>91</v>
      </c>
      <c r="C181" s="14" t="s">
        <v>223</v>
      </c>
      <c r="D181" s="28">
        <v>45378</v>
      </c>
      <c r="E181" s="17">
        <v>182</v>
      </c>
      <c r="F181" s="17" t="s">
        <v>41</v>
      </c>
      <c r="G181" s="28">
        <v>45378</v>
      </c>
      <c r="H181" s="28">
        <v>45378</v>
      </c>
      <c r="I181" s="17" t="s">
        <v>100</v>
      </c>
      <c r="J181" s="17" t="s">
        <v>20</v>
      </c>
      <c r="K181" s="17" t="s">
        <v>100</v>
      </c>
      <c r="L181" s="13" t="s">
        <v>33</v>
      </c>
      <c r="M181" s="22">
        <f>INDEX(Довідник!$C$2:$D$37,MATCH(НПА!L181,Довідник!$C$2:$C$37,0),MATCH(Таблиця2[[#Headers],[ЄДРПОУ]],Таблиця2[[#Headers],[Розпорядник]:[ЄДРПОУ]],0))</f>
        <v>37379459</v>
      </c>
      <c r="N181" s="27" t="s">
        <v>616</v>
      </c>
      <c r="O181" s="17" t="s">
        <v>100</v>
      </c>
      <c r="P181" s="28" t="s">
        <v>100</v>
      </c>
      <c r="Q181" s="17" t="s">
        <v>100</v>
      </c>
      <c r="R181" s="17" t="s">
        <v>100</v>
      </c>
      <c r="S181" s="17" t="s">
        <v>100</v>
      </c>
      <c r="T181" s="17" t="s">
        <v>100</v>
      </c>
    </row>
    <row r="182" spans="1:20" ht="57" x14ac:dyDescent="0.2">
      <c r="A182" s="24" t="s">
        <v>617</v>
      </c>
      <c r="B182" s="17" t="s">
        <v>91</v>
      </c>
      <c r="C182" s="14" t="s">
        <v>619</v>
      </c>
      <c r="D182" s="28">
        <v>45379</v>
      </c>
      <c r="E182" s="17">
        <v>183</v>
      </c>
      <c r="F182" s="17" t="s">
        <v>52</v>
      </c>
      <c r="G182" s="28">
        <v>45379</v>
      </c>
      <c r="H182" s="28">
        <v>45379</v>
      </c>
      <c r="I182" s="17" t="s">
        <v>100</v>
      </c>
      <c r="J182" s="17" t="s">
        <v>20</v>
      </c>
      <c r="K182" s="17" t="s">
        <v>100</v>
      </c>
      <c r="L182" s="13" t="s">
        <v>37</v>
      </c>
      <c r="M182" s="22" t="str">
        <f>INDEX(Довідник!$C$2:$D$37,MATCH(НПА!L182,Довідник!$C$2:$C$37,0),MATCH(Таблиця2[[#Headers],[ЄДРПОУ]],Таблиця2[[#Headers],[Розпорядник]:[ЄДРПОУ]],0))</f>
        <v>33966850</v>
      </c>
      <c r="N182" s="27" t="s">
        <v>618</v>
      </c>
      <c r="O182" s="17" t="s">
        <v>100</v>
      </c>
      <c r="P182" s="28" t="s">
        <v>100</v>
      </c>
      <c r="Q182" s="17" t="s">
        <v>100</v>
      </c>
      <c r="R182" s="17" t="s">
        <v>100</v>
      </c>
      <c r="S182" s="17" t="s">
        <v>100</v>
      </c>
      <c r="T182" s="17" t="s">
        <v>100</v>
      </c>
    </row>
    <row r="183" spans="1:20" ht="57" x14ac:dyDescent="0.2">
      <c r="A183" s="24" t="s">
        <v>620</v>
      </c>
      <c r="B183" s="17" t="s">
        <v>91</v>
      </c>
      <c r="C183" s="14" t="s">
        <v>622</v>
      </c>
      <c r="D183" s="28">
        <v>45379</v>
      </c>
      <c r="E183" s="17">
        <v>184</v>
      </c>
      <c r="F183" s="17" t="s">
        <v>52</v>
      </c>
      <c r="G183" s="28">
        <v>45379</v>
      </c>
      <c r="H183" s="28">
        <v>45379</v>
      </c>
      <c r="I183" s="17" t="s">
        <v>100</v>
      </c>
      <c r="J183" s="17" t="s">
        <v>20</v>
      </c>
      <c r="K183" s="17" t="s">
        <v>100</v>
      </c>
      <c r="L183" s="13" t="s">
        <v>635</v>
      </c>
      <c r="M183" s="22" t="str">
        <f>INDEX(Довідник!$C$2:$D$37,MATCH(НПА!L183,Довідник!$C$2:$C$37,0),MATCH(Таблиця2[[#Headers],[ЄДРПОУ]],Таблиця2[[#Headers],[Розпорядник]:[ЄДРПОУ]],0))</f>
        <v>00022473</v>
      </c>
      <c r="N183" s="27" t="s">
        <v>621</v>
      </c>
      <c r="O183" s="17" t="s">
        <v>100</v>
      </c>
      <c r="P183" s="28" t="s">
        <v>100</v>
      </c>
      <c r="Q183" s="17" t="s">
        <v>100</v>
      </c>
      <c r="R183" s="17" t="s">
        <v>100</v>
      </c>
      <c r="S183" s="17" t="s">
        <v>100</v>
      </c>
      <c r="T183" s="17" t="s">
        <v>100</v>
      </c>
    </row>
    <row r="184" spans="1:20" ht="42.75" x14ac:dyDescent="0.2">
      <c r="A184" s="24" t="s">
        <v>623</v>
      </c>
      <c r="B184" s="17" t="s">
        <v>91</v>
      </c>
      <c r="C184" s="14" t="s">
        <v>183</v>
      </c>
      <c r="D184" s="28">
        <v>45379</v>
      </c>
      <c r="E184" s="17">
        <v>185</v>
      </c>
      <c r="F184" s="17" t="s">
        <v>52</v>
      </c>
      <c r="G184" s="28">
        <v>45379</v>
      </c>
      <c r="H184" s="28">
        <v>45379</v>
      </c>
      <c r="I184" s="17" t="s">
        <v>100</v>
      </c>
      <c r="J184" s="17" t="s">
        <v>20</v>
      </c>
      <c r="K184" s="17" t="s">
        <v>100</v>
      </c>
      <c r="L184" s="13" t="s">
        <v>26</v>
      </c>
      <c r="M184" s="22" t="str">
        <f>INDEX(Довідник!$C$2:$D$37,MATCH(НПА!L184,Довідник!$C$2:$C$37,0),MATCH(Таблиця2[[#Headers],[ЄДРПОУ]],Таблиця2[[#Headers],[Розпорядник]:[ЄДРПОУ]],0))</f>
        <v>02741427</v>
      </c>
      <c r="N184" s="27" t="s">
        <v>624</v>
      </c>
      <c r="O184" s="17" t="s">
        <v>100</v>
      </c>
      <c r="P184" s="28" t="s">
        <v>100</v>
      </c>
      <c r="Q184" s="17" t="s">
        <v>100</v>
      </c>
      <c r="R184" s="17" t="s">
        <v>100</v>
      </c>
      <c r="S184" s="17" t="s">
        <v>100</v>
      </c>
      <c r="T184" s="17" t="s">
        <v>100</v>
      </c>
    </row>
    <row r="185" spans="1:20" ht="57" x14ac:dyDescent="0.2">
      <c r="A185" s="24" t="s">
        <v>653</v>
      </c>
      <c r="B185" s="17" t="s">
        <v>91</v>
      </c>
      <c r="C185" s="14" t="s">
        <v>640</v>
      </c>
      <c r="D185" s="28">
        <v>45379</v>
      </c>
      <c r="E185" s="17">
        <v>186</v>
      </c>
      <c r="F185" s="17" t="s">
        <v>52</v>
      </c>
      <c r="G185" s="28">
        <v>45379</v>
      </c>
      <c r="H185" s="28">
        <v>45379</v>
      </c>
      <c r="I185" s="17" t="s">
        <v>100</v>
      </c>
      <c r="J185" s="17" t="s">
        <v>20</v>
      </c>
      <c r="K185" s="17" t="s">
        <v>100</v>
      </c>
      <c r="L185" s="13" t="s">
        <v>21</v>
      </c>
      <c r="M185" s="22" t="str">
        <f>INDEX(Довідник!$C$2:$D$37,MATCH(НПА!L185,Довідник!$C$2:$C$37,0),MATCH(Таблиця2[[#Headers],[ЄДРПОУ]],Таблиця2[[#Headers],[Розпорядник]:[ЄДРПОУ]],0))</f>
        <v>36443329</v>
      </c>
      <c r="N185" s="27" t="s">
        <v>639</v>
      </c>
      <c r="O185" s="17" t="s">
        <v>100</v>
      </c>
      <c r="P185" s="28" t="s">
        <v>100</v>
      </c>
      <c r="Q185" s="17" t="s">
        <v>100</v>
      </c>
      <c r="R185" s="17" t="s">
        <v>100</v>
      </c>
      <c r="S185" s="17" t="s">
        <v>100</v>
      </c>
      <c r="T185" s="17" t="s">
        <v>100</v>
      </c>
    </row>
    <row r="186" spans="1:20" ht="57" x14ac:dyDescent="0.2">
      <c r="A186" s="24" t="s">
        <v>654</v>
      </c>
      <c r="B186" s="17" t="s">
        <v>91</v>
      </c>
      <c r="C186" s="13" t="s">
        <v>640</v>
      </c>
      <c r="D186" s="28">
        <v>45379</v>
      </c>
      <c r="E186" s="17">
        <v>187</v>
      </c>
      <c r="F186" s="17" t="s">
        <v>52</v>
      </c>
      <c r="G186" s="28">
        <v>45379</v>
      </c>
      <c r="H186" s="28">
        <v>45379</v>
      </c>
      <c r="I186" s="17" t="s">
        <v>100</v>
      </c>
      <c r="J186" s="17" t="s">
        <v>20</v>
      </c>
      <c r="K186" s="17" t="s">
        <v>100</v>
      </c>
      <c r="L186" s="13" t="s">
        <v>21</v>
      </c>
      <c r="M186" s="22" t="str">
        <f>INDEX(Довідник!$C$2:$D$37,MATCH(НПА!L186,Довідник!$C$2:$C$37,0),MATCH(Таблиця2[[#Headers],[ЄДРПОУ]],Таблиця2[[#Headers],[Розпорядник]:[ЄДРПОУ]],0))</f>
        <v>36443329</v>
      </c>
      <c r="N186" s="27" t="s">
        <v>641</v>
      </c>
      <c r="O186" s="17" t="s">
        <v>100</v>
      </c>
      <c r="P186" s="28" t="s">
        <v>100</v>
      </c>
      <c r="Q186" s="17" t="s">
        <v>100</v>
      </c>
      <c r="R186" s="17" t="s">
        <v>100</v>
      </c>
      <c r="S186" s="17" t="s">
        <v>100</v>
      </c>
      <c r="T186" s="17" t="s">
        <v>100</v>
      </c>
    </row>
    <row r="187" spans="1:20" ht="57" x14ac:dyDescent="0.2">
      <c r="A187" s="24" t="s">
        <v>655</v>
      </c>
      <c r="B187" s="17" t="s">
        <v>91</v>
      </c>
      <c r="C187" s="14" t="s">
        <v>643</v>
      </c>
      <c r="D187" s="28">
        <v>45380</v>
      </c>
      <c r="E187" s="17">
        <v>188</v>
      </c>
      <c r="F187" s="17" t="s">
        <v>30</v>
      </c>
      <c r="G187" s="28">
        <v>45380</v>
      </c>
      <c r="H187" s="28">
        <v>45380</v>
      </c>
      <c r="I187" s="17" t="s">
        <v>100</v>
      </c>
      <c r="J187" s="17" t="s">
        <v>27</v>
      </c>
      <c r="K187" s="17" t="s">
        <v>915</v>
      </c>
      <c r="L187" s="13" t="s">
        <v>40</v>
      </c>
      <c r="M187" s="22" t="str">
        <f>INDEX(Довідник!$C$2:$D$37,MATCH(НПА!L187,Довідник!$C$2:$C$37,0),MATCH(Таблиця2[[#Headers],[ЄДРПОУ]],Таблиця2[[#Headers],[Розпорядник]:[ЄДРПОУ]],0))</f>
        <v>33838679</v>
      </c>
      <c r="N187" s="27" t="s">
        <v>642</v>
      </c>
      <c r="O187" s="17" t="s">
        <v>100</v>
      </c>
      <c r="P187" s="28" t="s">
        <v>100</v>
      </c>
      <c r="Q187" s="17" t="s">
        <v>100</v>
      </c>
      <c r="R187" s="17" t="s">
        <v>100</v>
      </c>
      <c r="S187" s="17" t="s">
        <v>100</v>
      </c>
      <c r="T187" s="17" t="s">
        <v>100</v>
      </c>
    </row>
    <row r="188" spans="1:20" ht="57" x14ac:dyDescent="0.2">
      <c r="A188" s="24" t="s">
        <v>656</v>
      </c>
      <c r="B188" s="17" t="s">
        <v>91</v>
      </c>
      <c r="C188" s="14" t="s">
        <v>645</v>
      </c>
      <c r="D188" s="28">
        <v>45380</v>
      </c>
      <c r="E188" s="17">
        <v>189</v>
      </c>
      <c r="F188" s="17" t="s">
        <v>52</v>
      </c>
      <c r="G188" s="28">
        <v>45380</v>
      </c>
      <c r="H188" s="28">
        <v>45380</v>
      </c>
      <c r="I188" s="17" t="s">
        <v>100</v>
      </c>
      <c r="J188" s="17" t="s">
        <v>20</v>
      </c>
      <c r="K188" s="17" t="s">
        <v>100</v>
      </c>
      <c r="L188" s="13" t="s">
        <v>47</v>
      </c>
      <c r="M188" s="22" t="str">
        <f>INDEX(Довідник!$C$2:$D$37,MATCH(НПА!L188,Довідник!$C$2:$C$37,0),MATCH(Таблиця2[[#Headers],[ЄДРПОУ]],Таблиця2[[#Headers],[Розпорядник]:[ЄДРПОУ]],0))</f>
        <v>42806910</v>
      </c>
      <c r="N188" s="27" t="s">
        <v>644</v>
      </c>
      <c r="O188" s="17" t="s">
        <v>100</v>
      </c>
      <c r="P188" s="28" t="s">
        <v>100</v>
      </c>
      <c r="Q188" s="17" t="s">
        <v>100</v>
      </c>
      <c r="R188" s="17" t="s">
        <v>100</v>
      </c>
      <c r="S188" s="17" t="s">
        <v>100</v>
      </c>
      <c r="T188" s="17" t="s">
        <v>100</v>
      </c>
    </row>
    <row r="189" spans="1:20" ht="57" x14ac:dyDescent="0.2">
      <c r="A189" s="24" t="s">
        <v>657</v>
      </c>
      <c r="B189" s="17" t="s">
        <v>91</v>
      </c>
      <c r="C189" s="14" t="s">
        <v>230</v>
      </c>
      <c r="D189" s="28">
        <v>45380</v>
      </c>
      <c r="E189" s="17">
        <v>190</v>
      </c>
      <c r="F189" s="17" t="s">
        <v>52</v>
      </c>
      <c r="G189" s="28">
        <v>45380</v>
      </c>
      <c r="H189" s="28">
        <v>45380</v>
      </c>
      <c r="I189" s="17" t="s">
        <v>100</v>
      </c>
      <c r="J189" s="17" t="s">
        <v>20</v>
      </c>
      <c r="K189" s="17" t="s">
        <v>100</v>
      </c>
      <c r="L189" s="13" t="s">
        <v>26</v>
      </c>
      <c r="M189" s="22" t="str">
        <f>INDEX(Довідник!$C$2:$D$37,MATCH(НПА!L189,Довідник!$C$2:$C$37,0),MATCH(Таблиця2[[#Headers],[ЄДРПОУ]],Таблиця2[[#Headers],[Розпорядник]:[ЄДРПОУ]],0))</f>
        <v>02741427</v>
      </c>
      <c r="N189" s="27" t="s">
        <v>646</v>
      </c>
      <c r="O189" s="17" t="s">
        <v>100</v>
      </c>
      <c r="P189" s="28" t="s">
        <v>100</v>
      </c>
      <c r="Q189" s="17" t="s">
        <v>100</v>
      </c>
      <c r="R189" s="17" t="s">
        <v>100</v>
      </c>
      <c r="S189" s="17" t="s">
        <v>100</v>
      </c>
      <c r="T189" s="17" t="s">
        <v>100</v>
      </c>
    </row>
    <row r="190" spans="1:20" ht="57" x14ac:dyDescent="0.2">
      <c r="A190" s="24" t="s">
        <v>748</v>
      </c>
      <c r="B190" s="17" t="s">
        <v>91</v>
      </c>
      <c r="C190" s="14" t="s">
        <v>750</v>
      </c>
      <c r="D190" s="28">
        <v>45383</v>
      </c>
      <c r="E190" s="17">
        <v>191</v>
      </c>
      <c r="F190" s="17" t="s">
        <v>28</v>
      </c>
      <c r="G190" s="28">
        <v>45383</v>
      </c>
      <c r="H190" s="28">
        <v>45383</v>
      </c>
      <c r="I190" s="17" t="s">
        <v>100</v>
      </c>
      <c r="J190" s="17" t="s">
        <v>20</v>
      </c>
      <c r="K190" s="17" t="s">
        <v>100</v>
      </c>
      <c r="L190" s="13" t="s">
        <v>29</v>
      </c>
      <c r="M190" s="22" t="str">
        <f>INDEX(Довідник!$C$2:$D$37,MATCH(НПА!L190,Довідник!$C$2:$C$37,0),MATCH(Таблиця2[[#Headers],[ЄДРПОУ]],Таблиця2[[#Headers],[Розпорядник]:[ЄДРПОУ]],0))</f>
        <v>35398036</v>
      </c>
      <c r="N190" s="27" t="s">
        <v>749</v>
      </c>
      <c r="O190" s="17" t="s">
        <v>100</v>
      </c>
      <c r="P190" s="28" t="s">
        <v>100</v>
      </c>
      <c r="Q190" s="17" t="s">
        <v>100</v>
      </c>
      <c r="R190" s="17" t="s">
        <v>100</v>
      </c>
      <c r="S190" s="17" t="s">
        <v>100</v>
      </c>
      <c r="T190" s="17" t="s">
        <v>100</v>
      </c>
    </row>
    <row r="191" spans="1:20" ht="71.25" x14ac:dyDescent="0.2">
      <c r="A191" s="24" t="s">
        <v>658</v>
      </c>
      <c r="B191" s="17" t="s">
        <v>91</v>
      </c>
      <c r="C191" s="14" t="s">
        <v>648</v>
      </c>
      <c r="D191" s="28">
        <v>45383</v>
      </c>
      <c r="E191" s="17">
        <v>193</v>
      </c>
      <c r="F191" s="17" t="s">
        <v>44</v>
      </c>
      <c r="G191" s="28">
        <v>45383</v>
      </c>
      <c r="H191" s="28">
        <v>45383</v>
      </c>
      <c r="I191" s="17" t="s">
        <v>100</v>
      </c>
      <c r="J191" s="17" t="s">
        <v>20</v>
      </c>
      <c r="K191" s="17" t="s">
        <v>100</v>
      </c>
      <c r="L191" s="13" t="s">
        <v>692</v>
      </c>
      <c r="M191" s="22" t="str">
        <f>INDEX(Довідник!$C$2:$D$37,MATCH(НПА!L191,Довідник!$C$2:$C$37,0),MATCH(Таблиця2[[#Headers],[ЄДРПОУ]],Таблиця2[[#Headers],[Розпорядник]:[ЄДРПОУ]],0))</f>
        <v>40850816</v>
      </c>
      <c r="N191" s="27" t="s">
        <v>647</v>
      </c>
      <c r="O191" s="17" t="s">
        <v>100</v>
      </c>
      <c r="P191" s="28" t="s">
        <v>100</v>
      </c>
      <c r="Q191" s="17" t="s">
        <v>100</v>
      </c>
      <c r="R191" s="17" t="s">
        <v>100</v>
      </c>
      <c r="S191" s="17" t="s">
        <v>100</v>
      </c>
      <c r="T191" s="17" t="s">
        <v>100</v>
      </c>
    </row>
    <row r="192" spans="1:20" ht="99.75" x14ac:dyDescent="0.2">
      <c r="A192" s="24" t="s">
        <v>659</v>
      </c>
      <c r="B192" s="17" t="s">
        <v>91</v>
      </c>
      <c r="C192" s="14" t="s">
        <v>650</v>
      </c>
      <c r="D192" s="28">
        <v>45383</v>
      </c>
      <c r="E192" s="17">
        <v>194</v>
      </c>
      <c r="F192" s="17" t="s">
        <v>34</v>
      </c>
      <c r="G192" s="28">
        <v>45383</v>
      </c>
      <c r="H192" s="28">
        <v>45383</v>
      </c>
      <c r="I192" s="17" t="s">
        <v>100</v>
      </c>
      <c r="J192" s="17" t="s">
        <v>20</v>
      </c>
      <c r="K192" s="17" t="s">
        <v>100</v>
      </c>
      <c r="L192" s="13" t="s">
        <v>26</v>
      </c>
      <c r="M192" s="22" t="str">
        <f>INDEX(Довідник!$C$2:$D$37,MATCH(НПА!L192,Довідник!$C$2:$C$37,0),MATCH(Таблиця2[[#Headers],[ЄДРПОУ]],Таблиця2[[#Headers],[Розпорядник]:[ЄДРПОУ]],0))</f>
        <v>02741427</v>
      </c>
      <c r="N192" s="27" t="s">
        <v>649</v>
      </c>
      <c r="O192" s="17" t="s">
        <v>100</v>
      </c>
      <c r="P192" s="28" t="s">
        <v>100</v>
      </c>
      <c r="Q192" s="17" t="s">
        <v>100</v>
      </c>
      <c r="R192" s="17" t="s">
        <v>100</v>
      </c>
      <c r="S192" s="17" t="s">
        <v>100</v>
      </c>
      <c r="T192" s="17" t="s">
        <v>100</v>
      </c>
    </row>
    <row r="193" spans="1:20" ht="71.25" x14ac:dyDescent="0.2">
      <c r="A193" s="24" t="s">
        <v>660</v>
      </c>
      <c r="B193" s="17" t="s">
        <v>91</v>
      </c>
      <c r="C193" s="14" t="s">
        <v>652</v>
      </c>
      <c r="D193" s="28">
        <v>45383</v>
      </c>
      <c r="E193" s="17">
        <v>195</v>
      </c>
      <c r="F193" s="17" t="s">
        <v>52</v>
      </c>
      <c r="G193" s="28">
        <v>45383</v>
      </c>
      <c r="H193" s="28">
        <v>45383</v>
      </c>
      <c r="I193" s="17" t="s">
        <v>100</v>
      </c>
      <c r="J193" s="17" t="s">
        <v>20</v>
      </c>
      <c r="K193" s="17" t="s">
        <v>100</v>
      </c>
      <c r="L193" s="13" t="s">
        <v>22</v>
      </c>
      <c r="M193" s="22" t="str">
        <f>INDEX(Довідник!$C$2:$D$37,MATCH(НПА!L193,Довідник!$C$2:$C$37,0),MATCH(Таблиця2[[#Headers],[ЄДРПОУ]],Таблиця2[[#Headers],[Розпорядник]:[ЄДРПОУ]],0))</f>
        <v>02313200</v>
      </c>
      <c r="N193" s="27" t="s">
        <v>651</v>
      </c>
      <c r="O193" s="17" t="s">
        <v>100</v>
      </c>
      <c r="P193" s="28" t="s">
        <v>100</v>
      </c>
      <c r="Q193" s="17" t="s">
        <v>100</v>
      </c>
      <c r="R193" s="17" t="s">
        <v>100</v>
      </c>
      <c r="S193" s="17" t="s">
        <v>100</v>
      </c>
      <c r="T193" s="17" t="s">
        <v>100</v>
      </c>
    </row>
    <row r="194" spans="1:20" ht="142.5" x14ac:dyDescent="0.2">
      <c r="A194" s="24" t="s">
        <v>661</v>
      </c>
      <c r="B194" s="17" t="s">
        <v>91</v>
      </c>
      <c r="C194" s="14" t="s">
        <v>663</v>
      </c>
      <c r="D194" s="28">
        <v>45384</v>
      </c>
      <c r="E194" s="17">
        <v>196</v>
      </c>
      <c r="F194" s="17" t="s">
        <v>34</v>
      </c>
      <c r="G194" s="28">
        <v>45384</v>
      </c>
      <c r="H194" s="28">
        <v>45384</v>
      </c>
      <c r="I194" s="17" t="s">
        <v>100</v>
      </c>
      <c r="J194" s="17" t="s">
        <v>691</v>
      </c>
      <c r="K194" s="17" t="s">
        <v>100</v>
      </c>
      <c r="L194" s="13" t="s">
        <v>26</v>
      </c>
      <c r="M194" s="22" t="str">
        <f>INDEX(Довідник!$C$2:$D$37,MATCH(НПА!L194,Довідник!$C$2:$C$37,0),MATCH(Таблиця2[[#Headers],[ЄДРПОУ]],Таблиця2[[#Headers],[Розпорядник]:[ЄДРПОУ]],0))</f>
        <v>02741427</v>
      </c>
      <c r="N194" s="27" t="s">
        <v>662</v>
      </c>
      <c r="O194" s="17" t="s">
        <v>100</v>
      </c>
      <c r="P194" s="28" t="s">
        <v>100</v>
      </c>
      <c r="Q194" s="17" t="s">
        <v>100</v>
      </c>
      <c r="R194" s="17" t="s">
        <v>100</v>
      </c>
      <c r="S194" s="17" t="s">
        <v>100</v>
      </c>
      <c r="T194" s="17" t="s">
        <v>100</v>
      </c>
    </row>
    <row r="195" spans="1:20" ht="71.25" x14ac:dyDescent="0.2">
      <c r="A195" s="24" t="s">
        <v>664</v>
      </c>
      <c r="B195" s="17" t="s">
        <v>91</v>
      </c>
      <c r="C195" s="14" t="s">
        <v>666</v>
      </c>
      <c r="D195" s="28">
        <v>45384</v>
      </c>
      <c r="E195" s="17">
        <v>197</v>
      </c>
      <c r="F195" s="17" t="s">
        <v>34</v>
      </c>
      <c r="G195" s="28">
        <v>45384</v>
      </c>
      <c r="H195" s="28">
        <v>45384</v>
      </c>
      <c r="I195" s="17" t="s">
        <v>100</v>
      </c>
      <c r="J195" s="17" t="s">
        <v>691</v>
      </c>
      <c r="K195" s="17" t="s">
        <v>100</v>
      </c>
      <c r="L195" s="13" t="s">
        <v>26</v>
      </c>
      <c r="M195" s="22" t="str">
        <f>INDEX(Довідник!$C$2:$D$37,MATCH(НПА!L195,Довідник!$C$2:$C$37,0),MATCH(Таблиця2[[#Headers],[ЄДРПОУ]],Таблиця2[[#Headers],[Розпорядник]:[ЄДРПОУ]],0))</f>
        <v>02741427</v>
      </c>
      <c r="N195" s="27" t="s">
        <v>665</v>
      </c>
      <c r="O195" s="17" t="s">
        <v>100</v>
      </c>
      <c r="P195" s="28" t="s">
        <v>100</v>
      </c>
      <c r="Q195" s="17" t="s">
        <v>100</v>
      </c>
      <c r="R195" s="17" t="s">
        <v>100</v>
      </c>
      <c r="S195" s="17" t="s">
        <v>100</v>
      </c>
      <c r="T195" s="17" t="s">
        <v>100</v>
      </c>
    </row>
    <row r="196" spans="1:20" ht="57" x14ac:dyDescent="0.2">
      <c r="A196" s="24" t="s">
        <v>667</v>
      </c>
      <c r="B196" s="17" t="s">
        <v>91</v>
      </c>
      <c r="C196" s="14" t="s">
        <v>669</v>
      </c>
      <c r="D196" s="28">
        <v>45384</v>
      </c>
      <c r="E196" s="17">
        <v>198</v>
      </c>
      <c r="F196" s="17" t="s">
        <v>52</v>
      </c>
      <c r="G196" s="28">
        <v>45384</v>
      </c>
      <c r="H196" s="28">
        <v>45384</v>
      </c>
      <c r="I196" s="17" t="s">
        <v>100</v>
      </c>
      <c r="J196" s="17" t="s">
        <v>20</v>
      </c>
      <c r="K196" s="17" t="s">
        <v>100</v>
      </c>
      <c r="L196" s="13" t="s">
        <v>694</v>
      </c>
      <c r="M196" s="22" t="str">
        <f>INDEX(Довідник!$C$2:$D$37,MATCH(НПА!L196,Довідник!$C$2:$C$37,0),MATCH(Таблиця2[[#Headers],[ЄДРПОУ]],Таблиця2[[#Headers],[Розпорядник]:[ЄДРПОУ]],0))</f>
        <v>40317209</v>
      </c>
      <c r="N196" s="27" t="s">
        <v>668</v>
      </c>
      <c r="O196" s="17" t="s">
        <v>100</v>
      </c>
      <c r="P196" s="28" t="s">
        <v>100</v>
      </c>
      <c r="Q196" s="17" t="s">
        <v>100</v>
      </c>
      <c r="R196" s="17" t="s">
        <v>100</v>
      </c>
      <c r="S196" s="17" t="s">
        <v>100</v>
      </c>
      <c r="T196" s="17" t="s">
        <v>100</v>
      </c>
    </row>
    <row r="197" spans="1:20" ht="42.75" x14ac:dyDescent="0.2">
      <c r="A197" s="24" t="s">
        <v>670</v>
      </c>
      <c r="B197" s="17" t="s">
        <v>91</v>
      </c>
      <c r="C197" s="14" t="s">
        <v>672</v>
      </c>
      <c r="D197" s="28">
        <v>45385</v>
      </c>
      <c r="E197" s="17">
        <v>199</v>
      </c>
      <c r="F197" s="17" t="s">
        <v>63</v>
      </c>
      <c r="G197" s="28">
        <v>45385</v>
      </c>
      <c r="H197" s="28">
        <v>45385</v>
      </c>
      <c r="I197" s="17" t="s">
        <v>100</v>
      </c>
      <c r="J197" s="17" t="s">
        <v>20</v>
      </c>
      <c r="K197" s="17" t="s">
        <v>100</v>
      </c>
      <c r="L197" s="13" t="s">
        <v>32</v>
      </c>
      <c r="M197" s="22" t="str">
        <f>INDEX(Довідник!$C$2:$D$37,MATCH(НПА!L197,Довідник!$C$2:$C$37,0),MATCH(Таблиця2[[#Headers],[ЄДРПОУ]],Таблиця2[[#Headers],[Розпорядник]:[ЄДРПОУ]],0))</f>
        <v>25917627</v>
      </c>
      <c r="N197" s="27" t="s">
        <v>671</v>
      </c>
      <c r="O197" s="17" t="s">
        <v>100</v>
      </c>
      <c r="P197" s="28" t="s">
        <v>100</v>
      </c>
      <c r="Q197" s="17" t="s">
        <v>100</v>
      </c>
      <c r="R197" s="17" t="s">
        <v>100</v>
      </c>
      <c r="S197" s="17" t="s">
        <v>100</v>
      </c>
      <c r="T197" s="17" t="s">
        <v>100</v>
      </c>
    </row>
    <row r="198" spans="1:20" ht="57" x14ac:dyDescent="0.2">
      <c r="A198" s="24" t="s">
        <v>673</v>
      </c>
      <c r="B198" s="17" t="s">
        <v>91</v>
      </c>
      <c r="C198" s="14" t="s">
        <v>690</v>
      </c>
      <c r="D198" s="28">
        <v>45385</v>
      </c>
      <c r="E198" s="17">
        <v>200</v>
      </c>
      <c r="F198" s="17" t="s">
        <v>52</v>
      </c>
      <c r="G198" s="28">
        <v>45385</v>
      </c>
      <c r="H198" s="28">
        <v>45385</v>
      </c>
      <c r="I198" s="17" t="s">
        <v>100</v>
      </c>
      <c r="J198" s="17" t="s">
        <v>20</v>
      </c>
      <c r="K198" s="17" t="s">
        <v>100</v>
      </c>
      <c r="L198" s="13" t="s">
        <v>23</v>
      </c>
      <c r="M198" s="22" t="str">
        <f>INDEX(Довідник!$C$2:$D$37,MATCH(НПА!L198,Довідник!$C$2:$C$37,0),MATCH(Таблиця2[[#Headers],[ЄДРПОУ]],Таблиця2[[#Headers],[Розпорядник]:[ЄДРПОУ]],0))</f>
        <v>42791826</v>
      </c>
      <c r="N198" s="27" t="s">
        <v>674</v>
      </c>
      <c r="O198" s="17" t="s">
        <v>100</v>
      </c>
      <c r="P198" s="28" t="s">
        <v>100</v>
      </c>
      <c r="Q198" s="17" t="s">
        <v>100</v>
      </c>
      <c r="R198" s="17" t="s">
        <v>100</v>
      </c>
      <c r="S198" s="17" t="s">
        <v>100</v>
      </c>
      <c r="T198" s="17" t="s">
        <v>100</v>
      </c>
    </row>
    <row r="199" spans="1:20" ht="57" x14ac:dyDescent="0.2">
      <c r="A199" s="24" t="s">
        <v>676</v>
      </c>
      <c r="B199" s="17" t="s">
        <v>91</v>
      </c>
      <c r="C199" s="14" t="s">
        <v>675</v>
      </c>
      <c r="D199" s="28">
        <v>45385</v>
      </c>
      <c r="E199" s="17">
        <v>201</v>
      </c>
      <c r="F199" s="17" t="s">
        <v>52</v>
      </c>
      <c r="G199" s="28">
        <v>45385</v>
      </c>
      <c r="H199" s="28">
        <v>45385</v>
      </c>
      <c r="I199" s="17" t="s">
        <v>100</v>
      </c>
      <c r="J199" s="17" t="s">
        <v>20</v>
      </c>
      <c r="K199" s="17" t="s">
        <v>100</v>
      </c>
      <c r="L199" s="13" t="s">
        <v>23</v>
      </c>
      <c r="M199" s="22" t="str">
        <f>INDEX(Довідник!$C$2:$D$37,MATCH(НПА!L199,Довідник!$C$2:$C$37,0),MATCH(Таблиця2[[#Headers],[ЄДРПОУ]],Таблиця2[[#Headers],[Розпорядник]:[ЄДРПОУ]],0))</f>
        <v>42791826</v>
      </c>
      <c r="N199" s="27" t="s">
        <v>677</v>
      </c>
      <c r="O199" s="17" t="s">
        <v>100</v>
      </c>
      <c r="P199" s="28" t="s">
        <v>100</v>
      </c>
      <c r="Q199" s="17" t="s">
        <v>100</v>
      </c>
      <c r="R199" s="17" t="s">
        <v>100</v>
      </c>
      <c r="S199" s="17" t="s">
        <v>100</v>
      </c>
      <c r="T199" s="17" t="s">
        <v>100</v>
      </c>
    </row>
    <row r="200" spans="1:20" ht="57" x14ac:dyDescent="0.2">
      <c r="A200" s="24" t="s">
        <v>751</v>
      </c>
      <c r="B200" s="17" t="s">
        <v>91</v>
      </c>
      <c r="C200" s="14" t="s">
        <v>753</v>
      </c>
      <c r="D200" s="28">
        <v>45385</v>
      </c>
      <c r="E200" s="17">
        <v>202</v>
      </c>
      <c r="F200" s="17" t="s">
        <v>52</v>
      </c>
      <c r="G200" s="28">
        <v>45385</v>
      </c>
      <c r="H200" s="28">
        <v>45385</v>
      </c>
      <c r="I200" s="17" t="s">
        <v>100</v>
      </c>
      <c r="J200" s="17" t="s">
        <v>20</v>
      </c>
      <c r="K200" s="17" t="s">
        <v>100</v>
      </c>
      <c r="L200" s="13" t="s">
        <v>22</v>
      </c>
      <c r="M200" s="22" t="str">
        <f>INDEX(Довідник!$C$2:$D$37,MATCH(НПА!L200,Довідник!$C$2:$C$37,0),MATCH(Таблиця2[[#Headers],[ЄДРПОУ]],Таблиця2[[#Headers],[Розпорядник]:[ЄДРПОУ]],0))</f>
        <v>02313200</v>
      </c>
      <c r="N200" s="27" t="s">
        <v>752</v>
      </c>
      <c r="O200" s="17" t="s">
        <v>100</v>
      </c>
      <c r="P200" s="28" t="s">
        <v>100</v>
      </c>
      <c r="Q200" s="17" t="s">
        <v>100</v>
      </c>
      <c r="R200" s="17" t="s">
        <v>100</v>
      </c>
      <c r="S200" s="17" t="s">
        <v>100</v>
      </c>
      <c r="T200" s="17" t="s">
        <v>100</v>
      </c>
    </row>
    <row r="201" spans="1:20" ht="42.75" x14ac:dyDescent="0.2">
      <c r="A201" s="24" t="s">
        <v>678</v>
      </c>
      <c r="B201" s="17" t="s">
        <v>91</v>
      </c>
      <c r="C201" s="14" t="s">
        <v>127</v>
      </c>
      <c r="D201" s="28">
        <v>45385</v>
      </c>
      <c r="E201" s="17">
        <v>203</v>
      </c>
      <c r="F201" s="17" t="s">
        <v>52</v>
      </c>
      <c r="G201" s="28">
        <v>45385</v>
      </c>
      <c r="H201" s="28">
        <v>45385</v>
      </c>
      <c r="I201" s="17" t="s">
        <v>100</v>
      </c>
      <c r="J201" s="17" t="s">
        <v>20</v>
      </c>
      <c r="K201" s="17" t="s">
        <v>100</v>
      </c>
      <c r="L201" s="13" t="s">
        <v>21</v>
      </c>
      <c r="M201" s="22" t="str">
        <f>INDEX(Довідник!$C$2:$D$37,MATCH(НПА!L201,Довідник!$C$2:$C$37,0),MATCH(Таблиця2[[#Headers],[ЄДРПОУ]],Таблиця2[[#Headers],[Розпорядник]:[ЄДРПОУ]],0))</f>
        <v>36443329</v>
      </c>
      <c r="N201" s="27" t="s">
        <v>679</v>
      </c>
      <c r="O201" s="17" t="s">
        <v>100</v>
      </c>
      <c r="P201" s="28" t="s">
        <v>100</v>
      </c>
      <c r="Q201" s="17" t="s">
        <v>100</v>
      </c>
      <c r="R201" s="17" t="s">
        <v>100</v>
      </c>
      <c r="S201" s="17" t="s">
        <v>100</v>
      </c>
      <c r="T201" s="17" t="s">
        <v>100</v>
      </c>
    </row>
    <row r="202" spans="1:20" ht="85.5" x14ac:dyDescent="0.2">
      <c r="A202" s="24" t="s">
        <v>680</v>
      </c>
      <c r="B202" s="17" t="s">
        <v>91</v>
      </c>
      <c r="C202" s="14" t="s">
        <v>682</v>
      </c>
      <c r="D202" s="28">
        <v>45386</v>
      </c>
      <c r="E202" s="17">
        <v>204</v>
      </c>
      <c r="F202" s="17" t="s">
        <v>62</v>
      </c>
      <c r="G202" s="28">
        <v>45386</v>
      </c>
      <c r="H202" s="28">
        <v>45386</v>
      </c>
      <c r="I202" s="17" t="s">
        <v>100</v>
      </c>
      <c r="J202" s="17" t="s">
        <v>20</v>
      </c>
      <c r="K202" s="17" t="s">
        <v>100</v>
      </c>
      <c r="L202" s="13" t="s">
        <v>73</v>
      </c>
      <c r="M202" s="22" t="str">
        <f>INDEX(Довідник!$C$2:$D$37,MATCH(НПА!L202,Довідник!$C$2:$C$37,0),MATCH(Таблиця2[[#Headers],[ЄДРПОУ]],Таблиця2[[#Headers],[Розпорядник]:[ЄДРПОУ]],0))</f>
        <v>02012556</v>
      </c>
      <c r="N202" s="27" t="s">
        <v>681</v>
      </c>
      <c r="O202" s="17" t="s">
        <v>100</v>
      </c>
      <c r="P202" s="28" t="s">
        <v>100</v>
      </c>
      <c r="Q202" s="17" t="s">
        <v>100</v>
      </c>
      <c r="R202" s="17" t="s">
        <v>100</v>
      </c>
      <c r="S202" s="17" t="s">
        <v>100</v>
      </c>
      <c r="T202" s="17" t="s">
        <v>100</v>
      </c>
    </row>
    <row r="203" spans="1:20" ht="57" x14ac:dyDescent="0.2">
      <c r="A203" s="24" t="s">
        <v>684</v>
      </c>
      <c r="B203" s="17" t="s">
        <v>91</v>
      </c>
      <c r="C203" s="14" t="s">
        <v>683</v>
      </c>
      <c r="D203" s="28">
        <v>45386</v>
      </c>
      <c r="E203" s="17">
        <v>205</v>
      </c>
      <c r="F203" s="17" t="s">
        <v>34</v>
      </c>
      <c r="G203" s="28">
        <v>45386</v>
      </c>
      <c r="H203" s="28">
        <v>45386</v>
      </c>
      <c r="I203" s="17" t="s">
        <v>100</v>
      </c>
      <c r="J203" s="17" t="s">
        <v>20</v>
      </c>
      <c r="K203" s="17" t="s">
        <v>100</v>
      </c>
      <c r="L203" s="13" t="s">
        <v>21</v>
      </c>
      <c r="M203" s="22" t="str">
        <f>INDEX(Довідник!$C$2:$D$37,MATCH(НПА!L203,Довідник!$C$2:$C$37,0),MATCH(Таблиця2[[#Headers],[ЄДРПОУ]],Таблиця2[[#Headers],[Розпорядник]:[ЄДРПОУ]],0))</f>
        <v>36443329</v>
      </c>
      <c r="N203" s="27" t="s">
        <v>685</v>
      </c>
      <c r="O203" s="17" t="s">
        <v>100</v>
      </c>
      <c r="P203" s="28" t="s">
        <v>100</v>
      </c>
      <c r="Q203" s="17" t="s">
        <v>100</v>
      </c>
      <c r="R203" s="17" t="s">
        <v>100</v>
      </c>
      <c r="S203" s="17" t="s">
        <v>100</v>
      </c>
      <c r="T203" s="17" t="s">
        <v>100</v>
      </c>
    </row>
    <row r="204" spans="1:20" ht="57" x14ac:dyDescent="0.2">
      <c r="A204" s="24" t="s">
        <v>686</v>
      </c>
      <c r="B204" s="17" t="s">
        <v>91</v>
      </c>
      <c r="C204" s="14" t="s">
        <v>688</v>
      </c>
      <c r="D204" s="28">
        <v>45386</v>
      </c>
      <c r="E204" s="17">
        <v>206</v>
      </c>
      <c r="F204" s="17" t="s">
        <v>34</v>
      </c>
      <c r="G204" s="28">
        <v>45386</v>
      </c>
      <c r="H204" s="28">
        <v>45386</v>
      </c>
      <c r="I204" s="17" t="s">
        <v>100</v>
      </c>
      <c r="J204" s="17" t="s">
        <v>20</v>
      </c>
      <c r="K204" s="17" t="s">
        <v>100</v>
      </c>
      <c r="L204" s="13" t="s">
        <v>21</v>
      </c>
      <c r="M204" s="22" t="str">
        <f>INDEX(Довідник!$C$2:$D$37,MATCH(НПА!L204,Довідник!$C$2:$C$37,0),MATCH(Таблиця2[[#Headers],[ЄДРПОУ]],Таблиця2[[#Headers],[Розпорядник]:[ЄДРПОУ]],0))</f>
        <v>36443329</v>
      </c>
      <c r="N204" s="27" t="s">
        <v>687</v>
      </c>
      <c r="O204" s="17" t="s">
        <v>100</v>
      </c>
      <c r="P204" s="28" t="s">
        <v>100</v>
      </c>
      <c r="Q204" s="17" t="s">
        <v>100</v>
      </c>
      <c r="R204" s="17" t="s">
        <v>100</v>
      </c>
      <c r="S204" s="17" t="s">
        <v>100</v>
      </c>
      <c r="T204" s="17" t="s">
        <v>100</v>
      </c>
    </row>
    <row r="205" spans="1:20" ht="28.5" x14ac:dyDescent="0.2">
      <c r="A205" s="24" t="s">
        <v>696</v>
      </c>
      <c r="B205" s="17" t="s">
        <v>91</v>
      </c>
      <c r="C205" s="16" t="s">
        <v>148</v>
      </c>
      <c r="D205" s="28">
        <v>45386</v>
      </c>
      <c r="E205" s="17">
        <v>208</v>
      </c>
      <c r="F205" s="17" t="s">
        <v>25</v>
      </c>
      <c r="G205" s="28">
        <v>45386</v>
      </c>
      <c r="H205" s="28">
        <v>45386</v>
      </c>
      <c r="I205" s="17" t="s">
        <v>100</v>
      </c>
      <c r="J205" s="17" t="s">
        <v>20</v>
      </c>
      <c r="K205" s="17" t="s">
        <v>100</v>
      </c>
      <c r="L205" s="13" t="s">
        <v>86</v>
      </c>
      <c r="M205" s="22" t="str">
        <f>INDEX(Довідник!$C$2:$D$37,MATCH(НПА!L205,Довідник!$C$2:$C$37,0),MATCH(Таблиця2[[#Headers],[ЄДРПОУ]],Таблиця2[[#Headers],[Розпорядник]:[ЄДРПОУ]],0))</f>
        <v>00022473</v>
      </c>
      <c r="N205" s="27" t="s">
        <v>697</v>
      </c>
      <c r="O205" s="17" t="s">
        <v>100</v>
      </c>
      <c r="P205" s="28" t="s">
        <v>100</v>
      </c>
      <c r="Q205" s="17" t="s">
        <v>100</v>
      </c>
      <c r="R205" s="17" t="s">
        <v>100</v>
      </c>
      <c r="S205" s="17" t="s">
        <v>100</v>
      </c>
      <c r="T205" s="17" t="s">
        <v>100</v>
      </c>
    </row>
    <row r="206" spans="1:20" ht="28.5" x14ac:dyDescent="0.2">
      <c r="A206" s="24" t="s">
        <v>698</v>
      </c>
      <c r="B206" s="17" t="s">
        <v>91</v>
      </c>
      <c r="C206" s="16" t="s">
        <v>148</v>
      </c>
      <c r="D206" s="28">
        <v>45386</v>
      </c>
      <c r="E206" s="17">
        <v>209</v>
      </c>
      <c r="F206" s="17" t="s">
        <v>25</v>
      </c>
      <c r="G206" s="28">
        <v>45386</v>
      </c>
      <c r="H206" s="28">
        <v>45386</v>
      </c>
      <c r="I206" s="17" t="s">
        <v>100</v>
      </c>
      <c r="J206" s="17" t="s">
        <v>20</v>
      </c>
      <c r="K206" s="17" t="s">
        <v>100</v>
      </c>
      <c r="L206" s="13" t="s">
        <v>86</v>
      </c>
      <c r="M206" s="22" t="str">
        <f>INDEX(Довідник!$C$2:$D$37,MATCH(НПА!L206,Довідник!$C$2:$C$37,0),MATCH(Таблиця2[[#Headers],[ЄДРПОУ]],Таблиця2[[#Headers],[Розпорядник]:[ЄДРПОУ]],0))</f>
        <v>00022473</v>
      </c>
      <c r="N206" s="27" t="s">
        <v>699</v>
      </c>
      <c r="O206" s="17" t="s">
        <v>100</v>
      </c>
      <c r="P206" s="28" t="s">
        <v>100</v>
      </c>
      <c r="Q206" s="17" t="s">
        <v>100</v>
      </c>
      <c r="R206" s="17" t="s">
        <v>100</v>
      </c>
      <c r="S206" s="17" t="s">
        <v>100</v>
      </c>
      <c r="T206" s="17" t="s">
        <v>100</v>
      </c>
    </row>
    <row r="207" spans="1:20" ht="28.5" x14ac:dyDescent="0.2">
      <c r="A207" s="24" t="s">
        <v>700</v>
      </c>
      <c r="B207" s="17" t="s">
        <v>91</v>
      </c>
      <c r="C207" s="14" t="s">
        <v>702</v>
      </c>
      <c r="D207" s="28">
        <v>45387</v>
      </c>
      <c r="E207" s="17">
        <v>210</v>
      </c>
      <c r="F207" s="17" t="s">
        <v>54</v>
      </c>
      <c r="G207" s="28">
        <v>45387</v>
      </c>
      <c r="H207" s="28">
        <v>45387</v>
      </c>
      <c r="I207" s="17" t="s">
        <v>100</v>
      </c>
      <c r="J207" s="17" t="s">
        <v>20</v>
      </c>
      <c r="K207" s="17" t="s">
        <v>100</v>
      </c>
      <c r="L207" s="13" t="s">
        <v>239</v>
      </c>
      <c r="M207" s="22" t="str">
        <f>INDEX(Довідник!$C$2:$D$37,MATCH(НПА!L207,Довідник!$C$2:$C$37,0),MATCH(Таблиця2[[#Headers],[ЄДРПОУ]],Таблиця2[[#Headers],[Розпорядник]:[ЄДРПОУ]],0))</f>
        <v>34007873</v>
      </c>
      <c r="N207" s="27" t="s">
        <v>701</v>
      </c>
      <c r="O207" s="17" t="s">
        <v>100</v>
      </c>
      <c r="P207" s="28" t="s">
        <v>100</v>
      </c>
      <c r="Q207" s="17" t="s">
        <v>100</v>
      </c>
      <c r="R207" s="17" t="s">
        <v>100</v>
      </c>
      <c r="S207" s="17" t="s">
        <v>100</v>
      </c>
      <c r="T207" s="17" t="s">
        <v>100</v>
      </c>
    </row>
    <row r="208" spans="1:20" ht="57" x14ac:dyDescent="0.2">
      <c r="A208" s="24" t="s">
        <v>703</v>
      </c>
      <c r="B208" s="17" t="s">
        <v>91</v>
      </c>
      <c r="C208" s="14" t="s">
        <v>318</v>
      </c>
      <c r="D208" s="28">
        <v>45387</v>
      </c>
      <c r="E208" s="17">
        <v>211</v>
      </c>
      <c r="F208" s="17" t="s">
        <v>41</v>
      </c>
      <c r="G208" s="28">
        <v>45387</v>
      </c>
      <c r="H208" s="28">
        <v>45387</v>
      </c>
      <c r="I208" s="17" t="s">
        <v>100</v>
      </c>
      <c r="J208" s="17" t="s">
        <v>20</v>
      </c>
      <c r="K208" s="17" t="s">
        <v>100</v>
      </c>
      <c r="L208" s="13" t="s">
        <v>32</v>
      </c>
      <c r="M208" s="22" t="str">
        <f>INDEX(Довідник!$C$2:$D$37,MATCH(НПА!L208,Довідник!$C$2:$C$37,0),MATCH(Таблиця2[[#Headers],[ЄДРПОУ]],Таблиця2[[#Headers],[Розпорядник]:[ЄДРПОУ]],0))</f>
        <v>25917627</v>
      </c>
      <c r="N208" s="27" t="s">
        <v>704</v>
      </c>
      <c r="O208" s="17" t="s">
        <v>100</v>
      </c>
      <c r="P208" s="28" t="s">
        <v>100</v>
      </c>
      <c r="Q208" s="17" t="s">
        <v>100</v>
      </c>
      <c r="R208" s="17" t="s">
        <v>100</v>
      </c>
      <c r="S208" s="17" t="s">
        <v>100</v>
      </c>
      <c r="T208" s="17" t="s">
        <v>100</v>
      </c>
    </row>
    <row r="209" spans="1:20" ht="57" x14ac:dyDescent="0.2">
      <c r="A209" s="24" t="s">
        <v>705</v>
      </c>
      <c r="B209" s="17" t="s">
        <v>91</v>
      </c>
      <c r="C209" s="14" t="s">
        <v>707</v>
      </c>
      <c r="D209" s="28">
        <v>45390</v>
      </c>
      <c r="E209" s="17">
        <v>212</v>
      </c>
      <c r="F209" s="17" t="s">
        <v>52</v>
      </c>
      <c r="G209" s="28">
        <v>45390</v>
      </c>
      <c r="H209" s="28">
        <v>45390</v>
      </c>
      <c r="I209" s="17" t="s">
        <v>100</v>
      </c>
      <c r="J209" s="17" t="s">
        <v>20</v>
      </c>
      <c r="K209" s="17" t="s">
        <v>100</v>
      </c>
      <c r="L209" s="13" t="s">
        <v>21</v>
      </c>
      <c r="M209" s="22" t="str">
        <f>INDEX(Довідник!$C$2:$D$37,MATCH(НПА!L209,Довідник!$C$2:$C$37,0),MATCH(Таблиця2[[#Headers],[ЄДРПОУ]],Таблиця2[[#Headers],[Розпорядник]:[ЄДРПОУ]],0))</f>
        <v>36443329</v>
      </c>
      <c r="N209" s="27" t="s">
        <v>706</v>
      </c>
      <c r="O209" s="17" t="s">
        <v>100</v>
      </c>
      <c r="P209" s="28" t="s">
        <v>100</v>
      </c>
      <c r="Q209" s="17" t="s">
        <v>100</v>
      </c>
      <c r="R209" s="17" t="s">
        <v>100</v>
      </c>
      <c r="S209" s="17" t="s">
        <v>100</v>
      </c>
      <c r="T209" s="17" t="s">
        <v>100</v>
      </c>
    </row>
    <row r="210" spans="1:20" ht="57" x14ac:dyDescent="0.2">
      <c r="A210" s="24" t="s">
        <v>708</v>
      </c>
      <c r="B210" s="17" t="s">
        <v>91</v>
      </c>
      <c r="C210" s="14" t="s">
        <v>710</v>
      </c>
      <c r="D210" s="28">
        <v>45390</v>
      </c>
      <c r="E210" s="17">
        <v>213</v>
      </c>
      <c r="F210" s="17" t="s">
        <v>34</v>
      </c>
      <c r="G210" s="28">
        <v>45390</v>
      </c>
      <c r="H210" s="28">
        <v>45390</v>
      </c>
      <c r="I210" s="17" t="s">
        <v>100</v>
      </c>
      <c r="J210" s="17" t="s">
        <v>737</v>
      </c>
      <c r="K210" s="17" t="s">
        <v>100</v>
      </c>
      <c r="L210" s="13" t="s">
        <v>26</v>
      </c>
      <c r="M210" s="22" t="str">
        <f>INDEX(Довідник!$C$2:$D$37,MATCH(НПА!L210,Довідник!$C$2:$C$37,0),MATCH(Таблиця2[[#Headers],[ЄДРПОУ]],Таблиця2[[#Headers],[Розпорядник]:[ЄДРПОУ]],0))</f>
        <v>02741427</v>
      </c>
      <c r="N210" s="27" t="s">
        <v>709</v>
      </c>
      <c r="O210" s="17" t="s">
        <v>100</v>
      </c>
      <c r="P210" s="28" t="s">
        <v>100</v>
      </c>
      <c r="Q210" s="17" t="s">
        <v>100</v>
      </c>
      <c r="R210" s="17" t="s">
        <v>100</v>
      </c>
      <c r="S210" s="17" t="s">
        <v>100</v>
      </c>
      <c r="T210" s="17" t="s">
        <v>100</v>
      </c>
    </row>
    <row r="211" spans="1:20" ht="71.25" x14ac:dyDescent="0.2">
      <c r="A211" s="24" t="s">
        <v>711</v>
      </c>
      <c r="B211" s="17" t="s">
        <v>91</v>
      </c>
      <c r="C211" s="14" t="s">
        <v>666</v>
      </c>
      <c r="D211" s="28">
        <v>45390</v>
      </c>
      <c r="E211" s="17">
        <v>214</v>
      </c>
      <c r="F211" s="17" t="s">
        <v>34</v>
      </c>
      <c r="G211" s="28">
        <v>45390</v>
      </c>
      <c r="H211" s="28">
        <v>45390</v>
      </c>
      <c r="I211" s="17" t="s">
        <v>100</v>
      </c>
      <c r="J211" s="17" t="s">
        <v>737</v>
      </c>
      <c r="K211" s="17" t="s">
        <v>100</v>
      </c>
      <c r="L211" s="13" t="s">
        <v>26</v>
      </c>
      <c r="M211" s="22" t="str">
        <f>INDEX(Довідник!$C$2:$D$37,MATCH(НПА!L211,Довідник!$C$2:$C$37,0),MATCH(Таблиця2[[#Headers],[ЄДРПОУ]],Таблиця2[[#Headers],[Розпорядник]:[ЄДРПОУ]],0))</f>
        <v>02741427</v>
      </c>
      <c r="N211" s="27" t="s">
        <v>712</v>
      </c>
      <c r="O211" s="17" t="s">
        <v>100</v>
      </c>
      <c r="P211" s="28" t="s">
        <v>100</v>
      </c>
      <c r="Q211" s="17" t="s">
        <v>100</v>
      </c>
      <c r="R211" s="17" t="s">
        <v>100</v>
      </c>
      <c r="S211" s="17" t="s">
        <v>100</v>
      </c>
      <c r="T211" s="17" t="s">
        <v>100</v>
      </c>
    </row>
    <row r="212" spans="1:20" ht="42.75" x14ac:dyDescent="0.2">
      <c r="A212" s="24" t="s">
        <v>713</v>
      </c>
      <c r="B212" s="17" t="s">
        <v>91</v>
      </c>
      <c r="C212" s="14" t="s">
        <v>715</v>
      </c>
      <c r="D212" s="28">
        <v>45390</v>
      </c>
      <c r="E212" s="17">
        <v>215</v>
      </c>
      <c r="F212" s="17" t="s">
        <v>52</v>
      </c>
      <c r="G212" s="28">
        <v>45390</v>
      </c>
      <c r="H212" s="28">
        <v>45390</v>
      </c>
      <c r="I212" s="17" t="s">
        <v>100</v>
      </c>
      <c r="J212" s="17" t="s">
        <v>20</v>
      </c>
      <c r="K212" s="17" t="s">
        <v>100</v>
      </c>
      <c r="L212" s="13" t="s">
        <v>238</v>
      </c>
      <c r="M212" s="22" t="str">
        <f>INDEX(Довідник!$C$2:$D$37,MATCH(НПА!L212,Довідник!$C$2:$C$37,0),MATCH(Таблиця2[[#Headers],[ЄДРПОУ]],Таблиця2[[#Headers],[Розпорядник]:[ЄДРПОУ]],0))</f>
        <v>40453390</v>
      </c>
      <c r="N212" s="27" t="s">
        <v>714</v>
      </c>
      <c r="O212" s="17" t="s">
        <v>100</v>
      </c>
      <c r="P212" s="28" t="s">
        <v>100</v>
      </c>
      <c r="Q212" s="17" t="s">
        <v>100</v>
      </c>
      <c r="R212" s="17" t="s">
        <v>100</v>
      </c>
      <c r="S212" s="17" t="s">
        <v>100</v>
      </c>
      <c r="T212" s="17" t="s">
        <v>100</v>
      </c>
    </row>
    <row r="213" spans="1:20" ht="42.75" x14ac:dyDescent="0.2">
      <c r="A213" s="24" t="s">
        <v>716</v>
      </c>
      <c r="B213" s="17" t="s">
        <v>91</v>
      </c>
      <c r="C213" s="14" t="s">
        <v>718</v>
      </c>
      <c r="D213" s="28">
        <v>45390</v>
      </c>
      <c r="E213" s="17">
        <v>216</v>
      </c>
      <c r="F213" s="17" t="s">
        <v>52</v>
      </c>
      <c r="G213" s="28">
        <v>45390</v>
      </c>
      <c r="H213" s="28">
        <v>45390</v>
      </c>
      <c r="I213" s="17" t="s">
        <v>100</v>
      </c>
      <c r="J213" s="17" t="s">
        <v>20</v>
      </c>
      <c r="K213" s="17" t="s">
        <v>100</v>
      </c>
      <c r="L213" s="13" t="s">
        <v>40</v>
      </c>
      <c r="M213" s="22" t="str">
        <f>INDEX(Довідник!$C$2:$D$37,MATCH(НПА!L213,Довідник!$C$2:$C$37,0),MATCH(Таблиця2[[#Headers],[ЄДРПОУ]],Таблиця2[[#Headers],[Розпорядник]:[ЄДРПОУ]],0))</f>
        <v>33838679</v>
      </c>
      <c r="N213" s="27" t="s">
        <v>717</v>
      </c>
      <c r="O213" s="17" t="s">
        <v>100</v>
      </c>
      <c r="P213" s="28" t="s">
        <v>100</v>
      </c>
      <c r="Q213" s="17" t="s">
        <v>100</v>
      </c>
      <c r="R213" s="17" t="s">
        <v>100</v>
      </c>
      <c r="S213" s="17" t="s">
        <v>100</v>
      </c>
      <c r="T213" s="17" t="s">
        <v>100</v>
      </c>
    </row>
    <row r="214" spans="1:20" ht="57" x14ac:dyDescent="0.2">
      <c r="A214" s="24" t="s">
        <v>719</v>
      </c>
      <c r="B214" s="17" t="s">
        <v>91</v>
      </c>
      <c r="C214" s="14" t="s">
        <v>721</v>
      </c>
      <c r="D214" s="28">
        <v>45391</v>
      </c>
      <c r="E214" s="17">
        <v>217</v>
      </c>
      <c r="F214" s="17" t="s">
        <v>52</v>
      </c>
      <c r="G214" s="28">
        <v>45391</v>
      </c>
      <c r="H214" s="28">
        <v>45391</v>
      </c>
      <c r="I214" s="17" t="s">
        <v>100</v>
      </c>
      <c r="J214" s="17" t="s">
        <v>20</v>
      </c>
      <c r="K214" s="17" t="s">
        <v>100</v>
      </c>
      <c r="L214" s="13" t="s">
        <v>22</v>
      </c>
      <c r="M214" s="22" t="str">
        <f>INDEX(Довідник!$C$2:$D$37,MATCH(НПА!L214,Довідник!$C$2:$C$37,0),MATCH(Таблиця2[[#Headers],[ЄДРПОУ]],Таблиця2[[#Headers],[Розпорядник]:[ЄДРПОУ]],0))</f>
        <v>02313200</v>
      </c>
      <c r="N214" s="27" t="s">
        <v>720</v>
      </c>
      <c r="O214" s="17" t="s">
        <v>100</v>
      </c>
      <c r="P214" s="28" t="s">
        <v>100</v>
      </c>
      <c r="Q214" s="17" t="s">
        <v>100</v>
      </c>
      <c r="R214" s="17" t="s">
        <v>100</v>
      </c>
      <c r="S214" s="17" t="s">
        <v>100</v>
      </c>
      <c r="T214" s="17" t="s">
        <v>100</v>
      </c>
    </row>
    <row r="215" spans="1:20" ht="57" x14ac:dyDescent="0.2">
      <c r="A215" s="24" t="s">
        <v>722</v>
      </c>
      <c r="B215" s="17" t="s">
        <v>91</v>
      </c>
      <c r="C215" s="14" t="s">
        <v>724</v>
      </c>
      <c r="D215" s="28">
        <v>45391</v>
      </c>
      <c r="E215" s="17">
        <v>218</v>
      </c>
      <c r="F215" s="17" t="s">
        <v>52</v>
      </c>
      <c r="G215" s="28">
        <v>45391</v>
      </c>
      <c r="H215" s="28">
        <v>45391</v>
      </c>
      <c r="I215" s="17" t="s">
        <v>100</v>
      </c>
      <c r="J215" s="17" t="s">
        <v>20</v>
      </c>
      <c r="K215" s="17" t="s">
        <v>100</v>
      </c>
      <c r="L215" s="13" t="s">
        <v>47</v>
      </c>
      <c r="M215" s="22" t="str">
        <f>INDEX(Довідник!$C$2:$D$37,MATCH(НПА!L215,Довідник!$C$2:$C$37,0),MATCH(Таблиця2[[#Headers],[ЄДРПОУ]],Таблиця2[[#Headers],[Розпорядник]:[ЄДРПОУ]],0))</f>
        <v>42806910</v>
      </c>
      <c r="N215" s="27" t="s">
        <v>723</v>
      </c>
      <c r="O215" s="17" t="s">
        <v>100</v>
      </c>
      <c r="P215" s="28" t="s">
        <v>100</v>
      </c>
      <c r="Q215" s="17" t="s">
        <v>100</v>
      </c>
      <c r="R215" s="17" t="s">
        <v>100</v>
      </c>
      <c r="S215" s="17" t="s">
        <v>100</v>
      </c>
      <c r="T215" s="17" t="s">
        <v>100</v>
      </c>
    </row>
    <row r="216" spans="1:20" ht="42.75" x14ac:dyDescent="0.2">
      <c r="A216" s="24" t="s">
        <v>725</v>
      </c>
      <c r="B216" s="17" t="s">
        <v>91</v>
      </c>
      <c r="C216" s="14" t="s">
        <v>727</v>
      </c>
      <c r="D216" s="28">
        <v>45392</v>
      </c>
      <c r="E216" s="17">
        <v>219</v>
      </c>
      <c r="F216" s="17" t="s">
        <v>52</v>
      </c>
      <c r="G216" s="28">
        <v>45392</v>
      </c>
      <c r="H216" s="28">
        <v>45392</v>
      </c>
      <c r="I216" s="17" t="s">
        <v>100</v>
      </c>
      <c r="J216" s="17" t="s">
        <v>20</v>
      </c>
      <c r="K216" s="17" t="s">
        <v>100</v>
      </c>
      <c r="L216" s="13" t="s">
        <v>21</v>
      </c>
      <c r="M216" s="22" t="str">
        <f>INDEX(Довідник!$C$2:$D$37,MATCH(НПА!L216,Довідник!$C$2:$C$37,0),MATCH(Таблиця2[[#Headers],[ЄДРПОУ]],Таблиця2[[#Headers],[Розпорядник]:[ЄДРПОУ]],0))</f>
        <v>36443329</v>
      </c>
      <c r="N216" s="27" t="s">
        <v>726</v>
      </c>
      <c r="O216" s="17" t="s">
        <v>100</v>
      </c>
      <c r="P216" s="28" t="s">
        <v>100</v>
      </c>
      <c r="Q216" s="17" t="s">
        <v>100</v>
      </c>
      <c r="R216" s="17" t="s">
        <v>100</v>
      </c>
      <c r="S216" s="17" t="s">
        <v>100</v>
      </c>
      <c r="T216" s="17" t="s">
        <v>100</v>
      </c>
    </row>
    <row r="217" spans="1:20" ht="57" x14ac:dyDescent="0.2">
      <c r="A217" s="24" t="s">
        <v>728</v>
      </c>
      <c r="B217" s="17" t="s">
        <v>91</v>
      </c>
      <c r="C217" s="14" t="s">
        <v>730</v>
      </c>
      <c r="D217" s="28">
        <v>45392</v>
      </c>
      <c r="E217" s="17">
        <v>220</v>
      </c>
      <c r="F217" s="17" t="s">
        <v>34</v>
      </c>
      <c r="G217" s="28">
        <v>45392</v>
      </c>
      <c r="H217" s="28">
        <v>45392</v>
      </c>
      <c r="I217" s="17" t="s">
        <v>100</v>
      </c>
      <c r="J217" s="17" t="s">
        <v>20</v>
      </c>
      <c r="K217" s="17" t="s">
        <v>100</v>
      </c>
      <c r="L217" s="13" t="s">
        <v>21</v>
      </c>
      <c r="M217" s="22" t="str">
        <f>INDEX(Довідник!$C$2:$D$37,MATCH(НПА!L217,Довідник!$C$2:$C$37,0),MATCH(Таблиця2[[#Headers],[ЄДРПОУ]],Таблиця2[[#Headers],[Розпорядник]:[ЄДРПОУ]],0))</f>
        <v>36443329</v>
      </c>
      <c r="N217" s="27" t="s">
        <v>729</v>
      </c>
      <c r="O217" s="17" t="s">
        <v>100</v>
      </c>
      <c r="P217" s="28" t="s">
        <v>100</v>
      </c>
      <c r="Q217" s="17" t="s">
        <v>100</v>
      </c>
      <c r="R217" s="17" t="s">
        <v>100</v>
      </c>
      <c r="S217" s="17" t="s">
        <v>100</v>
      </c>
      <c r="T217" s="17" t="s">
        <v>100</v>
      </c>
    </row>
    <row r="218" spans="1:20" ht="57" x14ac:dyDescent="0.2">
      <c r="A218" s="24" t="s">
        <v>731</v>
      </c>
      <c r="B218" s="17" t="s">
        <v>91</v>
      </c>
      <c r="C218" s="14" t="s">
        <v>733</v>
      </c>
      <c r="D218" s="28">
        <v>45392</v>
      </c>
      <c r="E218" s="17">
        <v>222</v>
      </c>
      <c r="F218" s="17" t="s">
        <v>52</v>
      </c>
      <c r="G218" s="28">
        <v>45392</v>
      </c>
      <c r="H218" s="28">
        <v>45392</v>
      </c>
      <c r="I218" s="17" t="s">
        <v>100</v>
      </c>
      <c r="J218" s="17" t="s">
        <v>20</v>
      </c>
      <c r="K218" s="17" t="s">
        <v>100</v>
      </c>
      <c r="L218" s="13" t="s">
        <v>37</v>
      </c>
      <c r="M218" s="22" t="str">
        <f>INDEX(Довідник!$C$2:$D$37,MATCH(НПА!L218,Довідник!$C$2:$C$37,0),MATCH(Таблиця2[[#Headers],[ЄДРПОУ]],Таблиця2[[#Headers],[Розпорядник]:[ЄДРПОУ]],0))</f>
        <v>33966850</v>
      </c>
      <c r="N218" s="27" t="s">
        <v>732</v>
      </c>
      <c r="O218" s="17" t="s">
        <v>100</v>
      </c>
      <c r="P218" s="28" t="s">
        <v>100</v>
      </c>
      <c r="Q218" s="17" t="s">
        <v>100</v>
      </c>
      <c r="R218" s="17" t="s">
        <v>100</v>
      </c>
      <c r="S218" s="17" t="s">
        <v>100</v>
      </c>
      <c r="T218" s="17" t="s">
        <v>100</v>
      </c>
    </row>
    <row r="219" spans="1:20" ht="42.75" x14ac:dyDescent="0.2">
      <c r="A219" s="24" t="s">
        <v>734</v>
      </c>
      <c r="B219" s="17" t="s">
        <v>91</v>
      </c>
      <c r="C219" s="14" t="s">
        <v>736</v>
      </c>
      <c r="D219" s="28">
        <v>45392</v>
      </c>
      <c r="E219" s="17">
        <v>223</v>
      </c>
      <c r="F219" s="17" t="s">
        <v>52</v>
      </c>
      <c r="G219" s="28">
        <v>45392</v>
      </c>
      <c r="H219" s="28">
        <v>45392</v>
      </c>
      <c r="I219" s="17" t="s">
        <v>100</v>
      </c>
      <c r="J219" s="17" t="s">
        <v>20</v>
      </c>
      <c r="K219" s="17" t="s">
        <v>100</v>
      </c>
      <c r="L219" s="13" t="s">
        <v>86</v>
      </c>
      <c r="M219" s="22" t="str">
        <f>INDEX(Довідник!$C$2:$D$37,MATCH(НПА!L219,Довідник!$C$2:$C$37,0),MATCH(Таблиця2[[#Headers],[ЄДРПОУ]],Таблиця2[[#Headers],[Розпорядник]:[ЄДРПОУ]],0))</f>
        <v>00022473</v>
      </c>
      <c r="N219" s="27" t="s">
        <v>735</v>
      </c>
      <c r="O219" s="17" t="s">
        <v>100</v>
      </c>
      <c r="P219" s="28" t="s">
        <v>100</v>
      </c>
      <c r="Q219" s="17" t="s">
        <v>100</v>
      </c>
      <c r="R219" s="17" t="s">
        <v>100</v>
      </c>
      <c r="S219" s="17" t="s">
        <v>100</v>
      </c>
      <c r="T219" s="17" t="s">
        <v>100</v>
      </c>
    </row>
    <row r="220" spans="1:20" ht="57" x14ac:dyDescent="0.2">
      <c r="A220" s="24" t="s">
        <v>754</v>
      </c>
      <c r="B220" s="17" t="s">
        <v>91</v>
      </c>
      <c r="C220" s="14" t="s">
        <v>756</v>
      </c>
      <c r="D220" s="28">
        <v>45393</v>
      </c>
      <c r="E220" s="17">
        <v>224</v>
      </c>
      <c r="F220" s="17" t="s">
        <v>46</v>
      </c>
      <c r="G220" s="28">
        <v>45393</v>
      </c>
      <c r="H220" s="28">
        <v>45393</v>
      </c>
      <c r="I220" s="17" t="s">
        <v>100</v>
      </c>
      <c r="J220" s="17" t="s">
        <v>20</v>
      </c>
      <c r="K220" s="17" t="s">
        <v>100</v>
      </c>
      <c r="L220" s="13" t="s">
        <v>79</v>
      </c>
      <c r="M220" s="22" t="str">
        <f>INDEX(Довідник!$C$2:$D$37,MATCH(НПА!L220,Довідник!$C$2:$C$37,0),MATCH(Таблиця2[[#Headers],[ЄДРПОУ]],Таблиця2[[#Headers],[Розпорядник]:[ЄДРПОУ]],0))</f>
        <v>24318534</v>
      </c>
      <c r="N220" s="27" t="s">
        <v>755</v>
      </c>
      <c r="O220" s="17" t="s">
        <v>100</v>
      </c>
      <c r="P220" s="28" t="s">
        <v>100</v>
      </c>
      <c r="Q220" s="17" t="s">
        <v>100</v>
      </c>
      <c r="R220" s="17" t="s">
        <v>100</v>
      </c>
      <c r="S220" s="17" t="s">
        <v>100</v>
      </c>
      <c r="T220" s="17" t="s">
        <v>100</v>
      </c>
    </row>
    <row r="221" spans="1:20" ht="57" x14ac:dyDescent="0.2">
      <c r="A221" s="24" t="s">
        <v>757</v>
      </c>
      <c r="B221" s="17" t="s">
        <v>91</v>
      </c>
      <c r="C221" s="14" t="s">
        <v>759</v>
      </c>
      <c r="D221" s="28">
        <v>45394</v>
      </c>
      <c r="E221" s="17">
        <v>225</v>
      </c>
      <c r="F221" s="17" t="s">
        <v>54</v>
      </c>
      <c r="G221" s="28">
        <v>45394</v>
      </c>
      <c r="H221" s="28">
        <v>45394</v>
      </c>
      <c r="I221" s="17" t="s">
        <v>100</v>
      </c>
      <c r="J221" s="17" t="s">
        <v>20</v>
      </c>
      <c r="K221" s="17" t="s">
        <v>100</v>
      </c>
      <c r="L221" s="13" t="s">
        <v>239</v>
      </c>
      <c r="M221" s="22" t="str">
        <f>INDEX(Довідник!$C$2:$D$37,MATCH(НПА!L221,Довідник!$C$2:$C$37,0),MATCH(Таблиця2[[#Headers],[ЄДРПОУ]],Таблиця2[[#Headers],[Розпорядник]:[ЄДРПОУ]],0))</f>
        <v>34007873</v>
      </c>
      <c r="N221" s="27" t="s">
        <v>758</v>
      </c>
      <c r="O221" s="17" t="s">
        <v>100</v>
      </c>
      <c r="P221" s="28" t="s">
        <v>100</v>
      </c>
      <c r="Q221" s="17" t="s">
        <v>100</v>
      </c>
      <c r="R221" s="17" t="s">
        <v>100</v>
      </c>
      <c r="S221" s="17" t="s">
        <v>100</v>
      </c>
      <c r="T221" s="17" t="s">
        <v>100</v>
      </c>
    </row>
    <row r="222" spans="1:20" ht="28.5" x14ac:dyDescent="0.2">
      <c r="A222" s="24" t="s">
        <v>804</v>
      </c>
      <c r="B222" s="17" t="s">
        <v>91</v>
      </c>
      <c r="C222" s="16" t="s">
        <v>148</v>
      </c>
      <c r="D222" s="28">
        <v>45394</v>
      </c>
      <c r="E222" s="17">
        <v>226</v>
      </c>
      <c r="F222" s="17" t="s">
        <v>25</v>
      </c>
      <c r="G222" s="28">
        <v>45394</v>
      </c>
      <c r="H222" s="28">
        <v>45394</v>
      </c>
      <c r="I222" s="17" t="s">
        <v>100</v>
      </c>
      <c r="J222" s="17" t="s">
        <v>20</v>
      </c>
      <c r="K222" s="17" t="s">
        <v>100</v>
      </c>
      <c r="L222" s="17" t="s">
        <v>86</v>
      </c>
      <c r="M222" s="22" t="str">
        <f>INDEX(Довідник!$C$2:$D$37,MATCH(НПА!L222,Довідник!$C$2:$C$37,0),MATCH(Таблиця2[[#Headers],[ЄДРПОУ]],Таблиця2[[#Headers],[Розпорядник]:[ЄДРПОУ]],0))</f>
        <v>00022473</v>
      </c>
      <c r="N222" s="27" t="s">
        <v>805</v>
      </c>
      <c r="O222" s="17" t="s">
        <v>100</v>
      </c>
      <c r="P222" s="28" t="s">
        <v>100</v>
      </c>
      <c r="Q222" s="17" t="s">
        <v>100</v>
      </c>
      <c r="R222" s="17" t="s">
        <v>100</v>
      </c>
      <c r="S222" s="17" t="s">
        <v>100</v>
      </c>
      <c r="T222" s="17" t="s">
        <v>100</v>
      </c>
    </row>
    <row r="223" spans="1:20" ht="57" x14ac:dyDescent="0.2">
      <c r="A223" s="24" t="s">
        <v>760</v>
      </c>
      <c r="B223" s="17" t="s">
        <v>91</v>
      </c>
      <c r="C223" s="14" t="s">
        <v>762</v>
      </c>
      <c r="D223" s="28">
        <v>45394</v>
      </c>
      <c r="E223" s="17">
        <v>227</v>
      </c>
      <c r="F223" s="17" t="s">
        <v>52</v>
      </c>
      <c r="G223" s="28">
        <v>45394</v>
      </c>
      <c r="H223" s="28">
        <v>45394</v>
      </c>
      <c r="I223" s="17" t="s">
        <v>100</v>
      </c>
      <c r="J223" s="17" t="s">
        <v>20</v>
      </c>
      <c r="K223" s="17" t="s">
        <v>100</v>
      </c>
      <c r="L223" s="13" t="s">
        <v>26</v>
      </c>
      <c r="M223" s="22" t="str">
        <f>INDEX(Довідник!$C$2:$D$37,MATCH(НПА!L223,Довідник!$C$2:$C$37,0),MATCH(Таблиця2[[#Headers],[ЄДРПОУ]],Таблиця2[[#Headers],[Розпорядник]:[ЄДРПОУ]],0))</f>
        <v>02741427</v>
      </c>
      <c r="N223" s="27" t="s">
        <v>761</v>
      </c>
      <c r="O223" s="17" t="s">
        <v>100</v>
      </c>
      <c r="P223" s="28" t="s">
        <v>100</v>
      </c>
      <c r="Q223" s="17" t="s">
        <v>100</v>
      </c>
      <c r="R223" s="17" t="s">
        <v>100</v>
      </c>
      <c r="S223" s="17" t="s">
        <v>100</v>
      </c>
      <c r="T223" s="17" t="s">
        <v>100</v>
      </c>
    </row>
    <row r="224" spans="1:20" ht="57" x14ac:dyDescent="0.2">
      <c r="A224" s="24" t="s">
        <v>763</v>
      </c>
      <c r="B224" s="17" t="s">
        <v>91</v>
      </c>
      <c r="C224" s="14" t="s">
        <v>765</v>
      </c>
      <c r="D224" s="28">
        <v>45394</v>
      </c>
      <c r="E224" s="17">
        <v>228</v>
      </c>
      <c r="F224" s="17" t="s">
        <v>54</v>
      </c>
      <c r="G224" s="28">
        <v>45394</v>
      </c>
      <c r="H224" s="28">
        <v>45394</v>
      </c>
      <c r="I224" s="17" t="s">
        <v>100</v>
      </c>
      <c r="J224" s="17" t="s">
        <v>20</v>
      </c>
      <c r="K224" s="17" t="s">
        <v>100</v>
      </c>
      <c r="L224" s="13" t="s">
        <v>239</v>
      </c>
      <c r="M224" s="22" t="str">
        <f>INDEX(Довідник!$C$2:$D$37,MATCH(НПА!L224,Довідник!$C$2:$C$37,0),MATCH(Таблиця2[[#Headers],[ЄДРПОУ]],Таблиця2[[#Headers],[Розпорядник]:[ЄДРПОУ]],0))</f>
        <v>34007873</v>
      </c>
      <c r="N224" s="27" t="s">
        <v>764</v>
      </c>
      <c r="O224" s="17" t="s">
        <v>100</v>
      </c>
      <c r="P224" s="28" t="s">
        <v>100</v>
      </c>
      <c r="Q224" s="17" t="s">
        <v>100</v>
      </c>
      <c r="R224" s="17" t="s">
        <v>100</v>
      </c>
      <c r="S224" s="17" t="s">
        <v>100</v>
      </c>
      <c r="T224" s="17" t="s">
        <v>100</v>
      </c>
    </row>
    <row r="225" spans="1:20" ht="57" x14ac:dyDescent="0.2">
      <c r="A225" s="24" t="s">
        <v>766</v>
      </c>
      <c r="B225" s="17" t="s">
        <v>91</v>
      </c>
      <c r="C225" s="14" t="s">
        <v>768</v>
      </c>
      <c r="D225" s="28">
        <v>45394</v>
      </c>
      <c r="E225" s="17">
        <v>229</v>
      </c>
      <c r="F225" s="17" t="s">
        <v>52</v>
      </c>
      <c r="G225" s="28">
        <v>45394</v>
      </c>
      <c r="H225" s="28">
        <v>45394</v>
      </c>
      <c r="I225" s="17" t="s">
        <v>100</v>
      </c>
      <c r="J225" s="17" t="s">
        <v>20</v>
      </c>
      <c r="K225" s="17" t="s">
        <v>100</v>
      </c>
      <c r="L225" s="13" t="s">
        <v>72</v>
      </c>
      <c r="M225" s="22">
        <f>INDEX(Довідник!$C$2:$D$37,MATCH(НПА!L225,Довідник!$C$2:$C$37,0),MATCH(Таблиця2[[#Headers],[ЄДРПОУ]],Таблиця2[[#Headers],[Розпорядник]:[ЄДРПОУ]],0))</f>
        <v>26503980</v>
      </c>
      <c r="N225" s="27" t="s">
        <v>767</v>
      </c>
      <c r="O225" s="17" t="s">
        <v>100</v>
      </c>
      <c r="P225" s="28" t="s">
        <v>100</v>
      </c>
      <c r="Q225" s="17" t="s">
        <v>100</v>
      </c>
      <c r="R225" s="17" t="s">
        <v>100</v>
      </c>
      <c r="S225" s="17" t="s">
        <v>100</v>
      </c>
      <c r="T225" s="17" t="s">
        <v>100</v>
      </c>
    </row>
    <row r="226" spans="1:20" ht="71.25" x14ac:dyDescent="0.2">
      <c r="A226" s="24" t="s">
        <v>769</v>
      </c>
      <c r="B226" s="17" t="s">
        <v>91</v>
      </c>
      <c r="C226" s="14" t="s">
        <v>771</v>
      </c>
      <c r="D226" s="28">
        <v>45394</v>
      </c>
      <c r="E226" s="17">
        <v>230</v>
      </c>
      <c r="F226" s="17" t="s">
        <v>52</v>
      </c>
      <c r="G226" s="28">
        <v>45394</v>
      </c>
      <c r="H226" s="28">
        <v>45394</v>
      </c>
      <c r="I226" s="17" t="s">
        <v>100</v>
      </c>
      <c r="J226" s="17" t="s">
        <v>20</v>
      </c>
      <c r="K226" s="17" t="s">
        <v>100</v>
      </c>
      <c r="L226" s="13" t="s">
        <v>73</v>
      </c>
      <c r="M226" s="22" t="str">
        <f>INDEX(Довідник!$C$2:$D$37,MATCH(НПА!L226,Довідник!$C$2:$C$37,0),MATCH(Таблиця2[[#Headers],[ЄДРПОУ]],Таблиця2[[#Headers],[Розпорядник]:[ЄДРПОУ]],0))</f>
        <v>02012556</v>
      </c>
      <c r="N226" s="27" t="s">
        <v>770</v>
      </c>
      <c r="O226" s="17" t="s">
        <v>100</v>
      </c>
      <c r="P226" s="28" t="s">
        <v>100</v>
      </c>
      <c r="Q226" s="17" t="s">
        <v>100</v>
      </c>
      <c r="R226" s="17" t="s">
        <v>100</v>
      </c>
      <c r="S226" s="17" t="s">
        <v>100</v>
      </c>
      <c r="T226" s="17" t="s">
        <v>100</v>
      </c>
    </row>
    <row r="227" spans="1:20" ht="85.5" x14ac:dyDescent="0.2">
      <c r="A227" s="24" t="s">
        <v>772</v>
      </c>
      <c r="B227" s="17" t="s">
        <v>91</v>
      </c>
      <c r="C227" s="14" t="s">
        <v>774</v>
      </c>
      <c r="D227" s="28">
        <v>45394</v>
      </c>
      <c r="E227" s="17">
        <v>231</v>
      </c>
      <c r="F227" s="17" t="s">
        <v>52</v>
      </c>
      <c r="G227" s="28">
        <v>45394</v>
      </c>
      <c r="H227" s="28">
        <v>45394</v>
      </c>
      <c r="I227" s="17" t="s">
        <v>100</v>
      </c>
      <c r="J227" s="17" t="s">
        <v>20</v>
      </c>
      <c r="K227" s="17" t="s">
        <v>100</v>
      </c>
      <c r="L227" s="13" t="s">
        <v>47</v>
      </c>
      <c r="M227" s="22" t="str">
        <f>INDEX(Довідник!$C$2:$D$37,MATCH(НПА!L227,Довідник!$C$2:$C$37,0),MATCH(Таблиця2[[#Headers],[ЄДРПОУ]],Таблиця2[[#Headers],[Розпорядник]:[ЄДРПОУ]],0))</f>
        <v>42806910</v>
      </c>
      <c r="N227" s="27" t="s">
        <v>773</v>
      </c>
      <c r="O227" s="17" t="s">
        <v>100</v>
      </c>
      <c r="P227" s="28" t="s">
        <v>100</v>
      </c>
      <c r="Q227" s="17" t="s">
        <v>100</v>
      </c>
      <c r="R227" s="17" t="s">
        <v>100</v>
      </c>
      <c r="S227" s="17" t="s">
        <v>100</v>
      </c>
      <c r="T227" s="17" t="s">
        <v>100</v>
      </c>
    </row>
    <row r="228" spans="1:20" ht="57" x14ac:dyDescent="0.2">
      <c r="A228" s="24" t="s">
        <v>775</v>
      </c>
      <c r="B228" s="17" t="s">
        <v>91</v>
      </c>
      <c r="C228" s="14" t="s">
        <v>777</v>
      </c>
      <c r="D228" s="28">
        <v>45398</v>
      </c>
      <c r="E228" s="17">
        <v>232</v>
      </c>
      <c r="F228" s="17" t="s">
        <v>34</v>
      </c>
      <c r="G228" s="28">
        <v>45398</v>
      </c>
      <c r="H228" s="28">
        <v>45398</v>
      </c>
      <c r="I228" s="17" t="s">
        <v>100</v>
      </c>
      <c r="J228" s="17" t="s">
        <v>20</v>
      </c>
      <c r="K228" s="17" t="s">
        <v>100</v>
      </c>
      <c r="L228" s="13" t="s">
        <v>21</v>
      </c>
      <c r="M228" s="22" t="str">
        <f>INDEX(Довідник!$C$2:$D$37,MATCH(НПА!L228,Довідник!$C$2:$C$37,0),MATCH(Таблиця2[[#Headers],[ЄДРПОУ]],Таблиця2[[#Headers],[Розпорядник]:[ЄДРПОУ]],0))</f>
        <v>36443329</v>
      </c>
      <c r="N228" s="27" t="s">
        <v>776</v>
      </c>
      <c r="O228" s="17" t="s">
        <v>100</v>
      </c>
      <c r="P228" s="28" t="s">
        <v>100</v>
      </c>
      <c r="Q228" s="17" t="s">
        <v>100</v>
      </c>
      <c r="R228" s="17" t="s">
        <v>100</v>
      </c>
      <c r="S228" s="17" t="s">
        <v>100</v>
      </c>
      <c r="T228" s="17" t="s">
        <v>100</v>
      </c>
    </row>
    <row r="229" spans="1:20" ht="57" x14ac:dyDescent="0.2">
      <c r="A229" s="24" t="s">
        <v>778</v>
      </c>
      <c r="B229" s="17" t="s">
        <v>91</v>
      </c>
      <c r="C229" s="14" t="s">
        <v>780</v>
      </c>
      <c r="D229" s="28">
        <v>45398</v>
      </c>
      <c r="E229" s="17">
        <v>233</v>
      </c>
      <c r="F229" s="17" t="s">
        <v>34</v>
      </c>
      <c r="G229" s="28">
        <v>45398</v>
      </c>
      <c r="H229" s="28">
        <v>45398</v>
      </c>
      <c r="I229" s="17" t="s">
        <v>100</v>
      </c>
      <c r="J229" s="17" t="s">
        <v>801</v>
      </c>
      <c r="K229" s="17" t="s">
        <v>100</v>
      </c>
      <c r="L229" s="13" t="s">
        <v>26</v>
      </c>
      <c r="M229" s="22" t="str">
        <f>INDEX(Довідник!$C$2:$D$37,MATCH(НПА!L229,Довідник!$C$2:$C$37,0),MATCH(Таблиця2[[#Headers],[ЄДРПОУ]],Таблиця2[[#Headers],[Розпорядник]:[ЄДРПОУ]],0))</f>
        <v>02741427</v>
      </c>
      <c r="N229" s="27" t="s">
        <v>779</v>
      </c>
      <c r="O229" s="17" t="s">
        <v>100</v>
      </c>
      <c r="P229" s="28" t="s">
        <v>100</v>
      </c>
      <c r="Q229" s="17" t="s">
        <v>100</v>
      </c>
      <c r="R229" s="17" t="s">
        <v>100</v>
      </c>
      <c r="S229" s="17" t="s">
        <v>100</v>
      </c>
      <c r="T229" s="17" t="s">
        <v>100</v>
      </c>
    </row>
    <row r="230" spans="1:20" ht="71.25" x14ac:dyDescent="0.2">
      <c r="A230" s="24" t="s">
        <v>781</v>
      </c>
      <c r="B230" s="17" t="s">
        <v>91</v>
      </c>
      <c r="C230" s="14" t="s">
        <v>666</v>
      </c>
      <c r="D230" s="28">
        <v>45398</v>
      </c>
      <c r="E230" s="17">
        <v>234</v>
      </c>
      <c r="F230" s="17" t="s">
        <v>34</v>
      </c>
      <c r="G230" s="28">
        <v>45398</v>
      </c>
      <c r="H230" s="28">
        <v>45398</v>
      </c>
      <c r="I230" s="17" t="s">
        <v>100</v>
      </c>
      <c r="J230" s="17" t="s">
        <v>801</v>
      </c>
      <c r="K230" s="17" t="s">
        <v>100</v>
      </c>
      <c r="L230" s="13" t="s">
        <v>26</v>
      </c>
      <c r="M230" s="22" t="str">
        <f>INDEX(Довідник!$C$2:$D$37,MATCH(НПА!L230,Довідник!$C$2:$C$37,0),MATCH(Таблиця2[[#Headers],[ЄДРПОУ]],Таблиця2[[#Headers],[Розпорядник]:[ЄДРПОУ]],0))</f>
        <v>02741427</v>
      </c>
      <c r="N230" s="27" t="s">
        <v>782</v>
      </c>
      <c r="O230" s="17" t="s">
        <v>100</v>
      </c>
      <c r="P230" s="28" t="s">
        <v>100</v>
      </c>
      <c r="Q230" s="17" t="s">
        <v>100</v>
      </c>
      <c r="R230" s="17" t="s">
        <v>100</v>
      </c>
      <c r="S230" s="17" t="s">
        <v>100</v>
      </c>
      <c r="T230" s="17" t="s">
        <v>100</v>
      </c>
    </row>
    <row r="231" spans="1:20" ht="57" x14ac:dyDescent="0.2">
      <c r="A231" s="24" t="s">
        <v>783</v>
      </c>
      <c r="B231" s="17" t="s">
        <v>91</v>
      </c>
      <c r="C231" s="14" t="s">
        <v>800</v>
      </c>
      <c r="D231" s="28">
        <v>45398</v>
      </c>
      <c r="E231" s="17">
        <v>235</v>
      </c>
      <c r="F231" s="17" t="s">
        <v>52</v>
      </c>
      <c r="G231" s="28">
        <v>45398</v>
      </c>
      <c r="H231" s="28">
        <v>45398</v>
      </c>
      <c r="I231" s="17" t="s">
        <v>100</v>
      </c>
      <c r="J231" s="17" t="s">
        <v>20</v>
      </c>
      <c r="K231" s="17" t="s">
        <v>100</v>
      </c>
      <c r="L231" s="13" t="s">
        <v>32</v>
      </c>
      <c r="M231" s="22" t="str">
        <f>INDEX(Довідник!$C$2:$D$37,MATCH(НПА!L231,Довідник!$C$2:$C$37,0),MATCH(Таблиця2[[#Headers],[ЄДРПОУ]],Таблиця2[[#Headers],[Розпорядник]:[ЄДРПОУ]],0))</f>
        <v>25917627</v>
      </c>
      <c r="N231" s="27" t="s">
        <v>784</v>
      </c>
      <c r="O231" s="17" t="s">
        <v>100</v>
      </c>
      <c r="P231" s="28" t="s">
        <v>100</v>
      </c>
      <c r="Q231" s="17" t="s">
        <v>100</v>
      </c>
      <c r="R231" s="17" t="s">
        <v>100</v>
      </c>
      <c r="S231" s="17" t="s">
        <v>100</v>
      </c>
      <c r="T231" s="17" t="s">
        <v>100</v>
      </c>
    </row>
    <row r="232" spans="1:20" ht="57" x14ac:dyDescent="0.2">
      <c r="A232" s="24" t="s">
        <v>785</v>
      </c>
      <c r="B232" s="17" t="s">
        <v>91</v>
      </c>
      <c r="C232" s="14" t="s">
        <v>787</v>
      </c>
      <c r="D232" s="28">
        <v>45399</v>
      </c>
      <c r="E232" s="17">
        <v>236</v>
      </c>
      <c r="F232" s="17" t="s">
        <v>52</v>
      </c>
      <c r="G232" s="28">
        <v>45399</v>
      </c>
      <c r="H232" s="28">
        <v>45399</v>
      </c>
      <c r="I232" s="17" t="s">
        <v>100</v>
      </c>
      <c r="J232" s="17" t="s">
        <v>27</v>
      </c>
      <c r="K232" s="17" t="s">
        <v>915</v>
      </c>
      <c r="L232" s="13" t="s">
        <v>40</v>
      </c>
      <c r="M232" s="22" t="str">
        <f>INDEX(Довідник!$C$2:$D$37,MATCH(НПА!L232,Довідник!$C$2:$C$37,0),MATCH(Таблиця2[[#Headers],[ЄДРПОУ]],Таблиця2[[#Headers],[Розпорядник]:[ЄДРПОУ]],0))</f>
        <v>33838679</v>
      </c>
      <c r="N232" s="27" t="s">
        <v>786</v>
      </c>
      <c r="O232" s="17" t="s">
        <v>100</v>
      </c>
      <c r="P232" s="28" t="s">
        <v>100</v>
      </c>
      <c r="Q232" s="17" t="s">
        <v>100</v>
      </c>
      <c r="R232" s="17" t="s">
        <v>100</v>
      </c>
      <c r="S232" s="17" t="s">
        <v>100</v>
      </c>
      <c r="T232" s="17" t="s">
        <v>100</v>
      </c>
    </row>
    <row r="233" spans="1:20" ht="57" x14ac:dyDescent="0.2">
      <c r="A233" s="24" t="s">
        <v>788</v>
      </c>
      <c r="B233" s="17" t="s">
        <v>91</v>
      </c>
      <c r="C233" s="14" t="s">
        <v>793</v>
      </c>
      <c r="D233" s="28">
        <v>45399</v>
      </c>
      <c r="E233" s="17">
        <v>237</v>
      </c>
      <c r="F233" s="17" t="s">
        <v>34</v>
      </c>
      <c r="G233" s="28">
        <v>45399</v>
      </c>
      <c r="H233" s="28">
        <v>45399</v>
      </c>
      <c r="I233" s="17" t="s">
        <v>100</v>
      </c>
      <c r="J233" s="17" t="s">
        <v>20</v>
      </c>
      <c r="K233" s="17" t="s">
        <v>100</v>
      </c>
      <c r="L233" s="13" t="s">
        <v>21</v>
      </c>
      <c r="M233" s="22" t="str">
        <f>INDEX(Довідник!$C$2:$D$37,MATCH(НПА!L233,Довідник!$C$2:$C$37,0),MATCH(Таблиця2[[#Headers],[ЄДРПОУ]],Таблиця2[[#Headers],[Розпорядник]:[ЄДРПОУ]],0))</f>
        <v>36443329</v>
      </c>
      <c r="N233" s="27" t="s">
        <v>789</v>
      </c>
      <c r="O233" s="17" t="s">
        <v>100</v>
      </c>
      <c r="P233" s="28" t="s">
        <v>100</v>
      </c>
      <c r="Q233" s="17" t="s">
        <v>100</v>
      </c>
      <c r="R233" s="17" t="s">
        <v>100</v>
      </c>
      <c r="S233" s="17" t="s">
        <v>100</v>
      </c>
      <c r="T233" s="17" t="s">
        <v>100</v>
      </c>
    </row>
    <row r="234" spans="1:20" ht="57" x14ac:dyDescent="0.2">
      <c r="A234" s="24" t="s">
        <v>790</v>
      </c>
      <c r="B234" s="17" t="s">
        <v>91</v>
      </c>
      <c r="C234" s="14" t="s">
        <v>792</v>
      </c>
      <c r="D234" s="28">
        <v>45399</v>
      </c>
      <c r="E234" s="17">
        <v>238</v>
      </c>
      <c r="F234" s="17" t="s">
        <v>34</v>
      </c>
      <c r="G234" s="28">
        <v>45399</v>
      </c>
      <c r="H234" s="28">
        <v>45399</v>
      </c>
      <c r="I234" s="17" t="s">
        <v>100</v>
      </c>
      <c r="J234" s="17" t="s">
        <v>20</v>
      </c>
      <c r="K234" s="17" t="s">
        <v>100</v>
      </c>
      <c r="L234" s="13" t="s">
        <v>21</v>
      </c>
      <c r="M234" s="22" t="str">
        <f>INDEX(Довідник!$C$2:$D$37,MATCH(НПА!L234,Довідник!$C$2:$C$37,0),MATCH(Таблиця2[[#Headers],[ЄДРПОУ]],Таблиця2[[#Headers],[Розпорядник]:[ЄДРПОУ]],0))</f>
        <v>36443329</v>
      </c>
      <c r="N234" s="27" t="s">
        <v>791</v>
      </c>
      <c r="O234" s="17" t="s">
        <v>100</v>
      </c>
      <c r="P234" s="28" t="s">
        <v>100</v>
      </c>
      <c r="Q234" s="17" t="s">
        <v>100</v>
      </c>
      <c r="R234" s="17" t="s">
        <v>100</v>
      </c>
      <c r="S234" s="17" t="s">
        <v>100</v>
      </c>
      <c r="T234" s="17" t="s">
        <v>100</v>
      </c>
    </row>
    <row r="235" spans="1:20" ht="57" x14ac:dyDescent="0.2">
      <c r="A235" s="24" t="s">
        <v>794</v>
      </c>
      <c r="B235" s="17" t="s">
        <v>91</v>
      </c>
      <c r="C235" s="14" t="s">
        <v>796</v>
      </c>
      <c r="D235" s="28">
        <v>45399</v>
      </c>
      <c r="E235" s="17">
        <v>239</v>
      </c>
      <c r="F235" s="17" t="s">
        <v>34</v>
      </c>
      <c r="G235" s="28">
        <v>45399</v>
      </c>
      <c r="H235" s="28">
        <v>45399</v>
      </c>
      <c r="I235" s="17" t="s">
        <v>100</v>
      </c>
      <c r="J235" s="17" t="s">
        <v>20</v>
      </c>
      <c r="K235" s="17" t="s">
        <v>100</v>
      </c>
      <c r="L235" s="13" t="s">
        <v>21</v>
      </c>
      <c r="M235" s="22" t="str">
        <f>INDEX(Довідник!$C$2:$D$37,MATCH(НПА!L235,Довідник!$C$2:$C$37,0),MATCH(Таблиця2[[#Headers],[ЄДРПОУ]],Таблиця2[[#Headers],[Розпорядник]:[ЄДРПОУ]],0))</f>
        <v>36443329</v>
      </c>
      <c r="N235" s="27" t="s">
        <v>795</v>
      </c>
      <c r="O235" s="17" t="s">
        <v>100</v>
      </c>
      <c r="P235" s="28" t="s">
        <v>100</v>
      </c>
      <c r="Q235" s="17" t="s">
        <v>100</v>
      </c>
      <c r="R235" s="17" t="s">
        <v>100</v>
      </c>
      <c r="S235" s="17" t="s">
        <v>100</v>
      </c>
      <c r="T235" s="17" t="s">
        <v>100</v>
      </c>
    </row>
    <row r="236" spans="1:20" ht="71.25" x14ac:dyDescent="0.2">
      <c r="A236" s="24" t="s">
        <v>806</v>
      </c>
      <c r="B236" s="17" t="s">
        <v>91</v>
      </c>
      <c r="C236" s="14" t="s">
        <v>808</v>
      </c>
      <c r="D236" s="28">
        <v>45400</v>
      </c>
      <c r="E236" s="17">
        <v>240</v>
      </c>
      <c r="F236" s="17" t="s">
        <v>52</v>
      </c>
      <c r="G236" s="28">
        <v>45400</v>
      </c>
      <c r="H236" s="28">
        <v>45400</v>
      </c>
      <c r="I236" s="17" t="s">
        <v>100</v>
      </c>
      <c r="J236" s="17" t="s">
        <v>20</v>
      </c>
      <c r="K236" s="17" t="s">
        <v>100</v>
      </c>
      <c r="L236" s="13" t="s">
        <v>243</v>
      </c>
      <c r="M236" s="22" t="str">
        <f>INDEX(Довідник!$C$2:$D$37,MATCH(НПА!L236,Довідник!$C$2:$C$37,0),MATCH(Таблиця2[[#Headers],[ЄДРПОУ]],Таблиця2[[#Headers],[Розпорядник]:[ЄДРПОУ]],0))</f>
        <v>00022473</v>
      </c>
      <c r="N236" s="27" t="s">
        <v>807</v>
      </c>
      <c r="O236" s="17" t="s">
        <v>100</v>
      </c>
      <c r="P236" s="28" t="s">
        <v>100</v>
      </c>
      <c r="Q236" s="17" t="s">
        <v>100</v>
      </c>
      <c r="R236" s="17" t="s">
        <v>100</v>
      </c>
      <c r="S236" s="17" t="s">
        <v>100</v>
      </c>
      <c r="T236" s="17" t="s">
        <v>100</v>
      </c>
    </row>
    <row r="237" spans="1:20" ht="42.75" x14ac:dyDescent="0.2">
      <c r="A237" s="24" t="s">
        <v>809</v>
      </c>
      <c r="B237" s="17" t="s">
        <v>91</v>
      </c>
      <c r="C237" s="14" t="s">
        <v>811</v>
      </c>
      <c r="D237" s="28">
        <v>45401</v>
      </c>
      <c r="E237" s="17">
        <v>241</v>
      </c>
      <c r="F237" s="17" t="s">
        <v>52</v>
      </c>
      <c r="G237" s="28">
        <v>45401</v>
      </c>
      <c r="H237" s="28">
        <v>45401</v>
      </c>
      <c r="I237" s="17" t="s">
        <v>100</v>
      </c>
      <c r="J237" s="17" t="s">
        <v>20</v>
      </c>
      <c r="K237" s="17" t="s">
        <v>100</v>
      </c>
      <c r="L237" s="13" t="s">
        <v>88</v>
      </c>
      <c r="M237" s="22" t="str">
        <f>INDEX(Довідник!$C$2:$D$37,MATCH(НПА!L237,Довідник!$C$2:$C$37,0),MATCH(Таблиця2[[#Headers],[ЄДРПОУ]],Таблиця2[[#Headers],[Розпорядник]:[ЄДРПОУ]],0))</f>
        <v>00022473</v>
      </c>
      <c r="N237" s="27" t="s">
        <v>810</v>
      </c>
      <c r="O237" s="17" t="s">
        <v>100</v>
      </c>
      <c r="P237" s="28" t="s">
        <v>100</v>
      </c>
      <c r="Q237" s="17" t="s">
        <v>100</v>
      </c>
      <c r="R237" s="17" t="s">
        <v>100</v>
      </c>
      <c r="S237" s="17" t="s">
        <v>100</v>
      </c>
      <c r="T237" s="17" t="s">
        <v>100</v>
      </c>
    </row>
    <row r="238" spans="1:20" ht="57" x14ac:dyDescent="0.2">
      <c r="A238" s="24" t="s">
        <v>812</v>
      </c>
      <c r="B238" s="17" t="s">
        <v>91</v>
      </c>
      <c r="C238" s="14" t="s">
        <v>814</v>
      </c>
      <c r="D238" s="28">
        <v>45401</v>
      </c>
      <c r="E238" s="17">
        <v>242</v>
      </c>
      <c r="F238" s="17" t="s">
        <v>52</v>
      </c>
      <c r="G238" s="28">
        <v>45401</v>
      </c>
      <c r="H238" s="28">
        <v>45401</v>
      </c>
      <c r="I238" s="17" t="s">
        <v>100</v>
      </c>
      <c r="J238" s="17" t="s">
        <v>20</v>
      </c>
      <c r="K238" s="17" t="s">
        <v>100</v>
      </c>
      <c r="L238" s="13" t="s">
        <v>26</v>
      </c>
      <c r="M238" s="22" t="str">
        <f>INDEX(Довідник!$C$2:$D$37,MATCH(НПА!L238,Довідник!$C$2:$C$37,0),MATCH(Таблиця2[[#Headers],[ЄДРПОУ]],Таблиця2[[#Headers],[Розпорядник]:[ЄДРПОУ]],0))</f>
        <v>02741427</v>
      </c>
      <c r="N238" s="27" t="s">
        <v>813</v>
      </c>
      <c r="O238" s="17" t="s">
        <v>100</v>
      </c>
      <c r="P238" s="28" t="s">
        <v>100</v>
      </c>
      <c r="Q238" s="17" t="s">
        <v>100</v>
      </c>
      <c r="R238" s="17" t="s">
        <v>100</v>
      </c>
      <c r="S238" s="17" t="s">
        <v>100</v>
      </c>
      <c r="T238" s="17" t="s">
        <v>100</v>
      </c>
    </row>
    <row r="239" spans="1:20" ht="42.75" x14ac:dyDescent="0.2">
      <c r="A239" s="24" t="s">
        <v>797</v>
      </c>
      <c r="B239" s="17" t="s">
        <v>91</v>
      </c>
      <c r="C239" s="14" t="s">
        <v>799</v>
      </c>
      <c r="D239" s="28">
        <v>45401</v>
      </c>
      <c r="E239" s="17">
        <v>243</v>
      </c>
      <c r="F239" s="17" t="s">
        <v>34</v>
      </c>
      <c r="G239" s="28">
        <v>45401</v>
      </c>
      <c r="H239" s="28">
        <v>45401</v>
      </c>
      <c r="I239" s="17" t="s">
        <v>100</v>
      </c>
      <c r="J239" s="17" t="s">
        <v>20</v>
      </c>
      <c r="K239" s="17" t="s">
        <v>100</v>
      </c>
      <c r="L239" s="13" t="s">
        <v>21</v>
      </c>
      <c r="M239" s="22" t="str">
        <f>INDEX(Довідник!$C$2:$D$37,MATCH(НПА!L239,Довідник!$C$2:$C$37,0),MATCH(Таблиця2[[#Headers],[ЄДРПОУ]],Таблиця2[[#Headers],[Розпорядник]:[ЄДРПОУ]],0))</f>
        <v>36443329</v>
      </c>
      <c r="N239" s="27" t="s">
        <v>798</v>
      </c>
      <c r="O239" s="17" t="s">
        <v>100</v>
      </c>
      <c r="P239" s="28" t="s">
        <v>100</v>
      </c>
      <c r="Q239" s="17" t="s">
        <v>100</v>
      </c>
      <c r="R239" s="17" t="s">
        <v>100</v>
      </c>
      <c r="S239" s="17" t="s">
        <v>100</v>
      </c>
      <c r="T239" s="17" t="s">
        <v>100</v>
      </c>
    </row>
    <row r="240" spans="1:20" ht="57" x14ac:dyDescent="0.2">
      <c r="A240" s="24" t="s">
        <v>815</v>
      </c>
      <c r="B240" s="17" t="s">
        <v>91</v>
      </c>
      <c r="C240" s="14" t="s">
        <v>817</v>
      </c>
      <c r="D240" s="28">
        <v>45404</v>
      </c>
      <c r="E240" s="17">
        <v>244</v>
      </c>
      <c r="F240" s="17" t="s">
        <v>52</v>
      </c>
      <c r="G240" s="28">
        <v>45404</v>
      </c>
      <c r="H240" s="28">
        <v>45404</v>
      </c>
      <c r="I240" s="17" t="s">
        <v>100</v>
      </c>
      <c r="J240" s="17" t="s">
        <v>20</v>
      </c>
      <c r="K240" s="17" t="s">
        <v>100</v>
      </c>
      <c r="L240" s="13" t="s">
        <v>24</v>
      </c>
      <c r="M240" s="22">
        <f>INDEX(Довідник!$C$2:$D$37,MATCH(НПА!L240,Довідник!$C$2:$C$37,0),MATCH(Таблиця2[[#Headers],[ЄДРПОУ]],Таблиця2[[#Headers],[Розпорядник]:[ЄДРПОУ]],0))</f>
        <v>38707906</v>
      </c>
      <c r="N240" s="27" t="s">
        <v>816</v>
      </c>
      <c r="O240" s="17" t="s">
        <v>100</v>
      </c>
      <c r="P240" s="28" t="s">
        <v>100</v>
      </c>
      <c r="Q240" s="17" t="s">
        <v>100</v>
      </c>
      <c r="R240" s="17" t="s">
        <v>100</v>
      </c>
      <c r="S240" s="17" t="s">
        <v>100</v>
      </c>
      <c r="T240" s="17" t="s">
        <v>100</v>
      </c>
    </row>
    <row r="241" spans="1:20" ht="57" x14ac:dyDescent="0.2">
      <c r="A241" s="24" t="s">
        <v>818</v>
      </c>
      <c r="B241" s="17" t="s">
        <v>91</v>
      </c>
      <c r="C241" s="14" t="s">
        <v>820</v>
      </c>
      <c r="D241" s="28">
        <v>45404</v>
      </c>
      <c r="E241" s="17">
        <v>245</v>
      </c>
      <c r="F241" s="17" t="s">
        <v>52</v>
      </c>
      <c r="G241" s="28">
        <v>45404</v>
      </c>
      <c r="H241" s="28">
        <v>45404</v>
      </c>
      <c r="I241" s="17" t="s">
        <v>100</v>
      </c>
      <c r="J241" s="17" t="s">
        <v>20</v>
      </c>
      <c r="K241" s="17" t="s">
        <v>100</v>
      </c>
      <c r="L241" s="13" t="s">
        <v>859</v>
      </c>
      <c r="M241" s="22">
        <f>INDEX(Довідник!$C$2:$D$37,MATCH(НПА!L241,Довідник!$C$2:$C$37,0),MATCH(Таблиця2[[#Headers],[ЄДРПОУ]],Таблиця2[[#Headers],[Розпорядник]:[ЄДРПОУ]],0))</f>
        <v>3491004</v>
      </c>
      <c r="N241" s="27" t="s">
        <v>819</v>
      </c>
      <c r="O241" s="17" t="s">
        <v>100</v>
      </c>
      <c r="P241" s="28" t="s">
        <v>100</v>
      </c>
      <c r="Q241" s="17" t="s">
        <v>100</v>
      </c>
      <c r="R241" s="17" t="s">
        <v>100</v>
      </c>
      <c r="S241" s="17" t="s">
        <v>100</v>
      </c>
      <c r="T241" s="17" t="s">
        <v>100</v>
      </c>
    </row>
    <row r="242" spans="1:20" ht="57" x14ac:dyDescent="0.2">
      <c r="A242" s="24" t="s">
        <v>821</v>
      </c>
      <c r="B242" s="17" t="s">
        <v>91</v>
      </c>
      <c r="C242" s="14" t="s">
        <v>230</v>
      </c>
      <c r="D242" s="28">
        <v>45404</v>
      </c>
      <c r="E242" s="17">
        <v>246</v>
      </c>
      <c r="F242" s="17" t="s">
        <v>52</v>
      </c>
      <c r="G242" s="28">
        <v>45404</v>
      </c>
      <c r="H242" s="28">
        <v>45404</v>
      </c>
      <c r="I242" s="17" t="s">
        <v>100</v>
      </c>
      <c r="J242" s="17" t="s">
        <v>20</v>
      </c>
      <c r="K242" s="17" t="s">
        <v>100</v>
      </c>
      <c r="L242" s="13" t="s">
        <v>26</v>
      </c>
      <c r="M242" s="22" t="str">
        <f>INDEX(Довідник!$C$2:$D$37,MATCH(НПА!L242,Довідник!$C$2:$C$37,0),MATCH(Таблиця2[[#Headers],[ЄДРПОУ]],Таблиця2[[#Headers],[Розпорядник]:[ЄДРПОУ]],0))</f>
        <v>02741427</v>
      </c>
      <c r="N242" s="27" t="s">
        <v>822</v>
      </c>
      <c r="O242" s="17" t="s">
        <v>100</v>
      </c>
      <c r="P242" s="28" t="s">
        <v>100</v>
      </c>
      <c r="Q242" s="17" t="s">
        <v>100</v>
      </c>
      <c r="R242" s="17" t="s">
        <v>100</v>
      </c>
      <c r="S242" s="17" t="s">
        <v>100</v>
      </c>
      <c r="T242" s="17" t="s">
        <v>100</v>
      </c>
    </row>
    <row r="243" spans="1:20" ht="28.5" x14ac:dyDescent="0.2">
      <c r="A243" s="24" t="s">
        <v>823</v>
      </c>
      <c r="B243" s="17" t="s">
        <v>91</v>
      </c>
      <c r="C243" s="16" t="s">
        <v>148</v>
      </c>
      <c r="D243" s="28">
        <v>45405</v>
      </c>
      <c r="E243" s="17">
        <v>249</v>
      </c>
      <c r="F243" s="17" t="s">
        <v>25</v>
      </c>
      <c r="G243" s="28">
        <v>45405</v>
      </c>
      <c r="H243" s="28">
        <v>45405</v>
      </c>
      <c r="I243" s="17" t="s">
        <v>100</v>
      </c>
      <c r="J243" s="17" t="s">
        <v>20</v>
      </c>
      <c r="K243" s="17" t="s">
        <v>100</v>
      </c>
      <c r="L243" s="17" t="s">
        <v>86</v>
      </c>
      <c r="M243" s="22" t="str">
        <f>INDEX(Довідник!$C$2:$D$37,MATCH(НПА!L243,Довідник!$C$2:$C$37,0),MATCH(Таблиця2[[#Headers],[ЄДРПОУ]],Таблиця2[[#Headers],[Розпорядник]:[ЄДРПОУ]],0))</f>
        <v>00022473</v>
      </c>
      <c r="N243" s="27" t="s">
        <v>826</v>
      </c>
      <c r="O243" s="17" t="s">
        <v>100</v>
      </c>
      <c r="P243" s="28" t="s">
        <v>100</v>
      </c>
      <c r="Q243" s="17" t="s">
        <v>100</v>
      </c>
      <c r="R243" s="17" t="s">
        <v>100</v>
      </c>
      <c r="S243" s="17" t="s">
        <v>100</v>
      </c>
      <c r="T243" s="17" t="s">
        <v>100</v>
      </c>
    </row>
    <row r="244" spans="1:20" ht="28.5" x14ac:dyDescent="0.2">
      <c r="A244" s="24" t="s">
        <v>824</v>
      </c>
      <c r="B244" s="17" t="s">
        <v>91</v>
      </c>
      <c r="C244" s="16" t="s">
        <v>148</v>
      </c>
      <c r="D244" s="28">
        <v>45405</v>
      </c>
      <c r="E244" s="17">
        <v>250</v>
      </c>
      <c r="F244" s="17" t="s">
        <v>25</v>
      </c>
      <c r="G244" s="28">
        <v>45405</v>
      </c>
      <c r="H244" s="28">
        <v>45405</v>
      </c>
      <c r="I244" s="17" t="s">
        <v>100</v>
      </c>
      <c r="J244" s="17" t="s">
        <v>20</v>
      </c>
      <c r="K244" s="17" t="s">
        <v>100</v>
      </c>
      <c r="L244" s="17" t="s">
        <v>86</v>
      </c>
      <c r="M244" s="22" t="str">
        <f>INDEX(Довідник!$C$2:$D$37,MATCH(НПА!L244,Довідник!$C$2:$C$37,0),MATCH(Таблиця2[[#Headers],[ЄДРПОУ]],Таблиця2[[#Headers],[Розпорядник]:[ЄДРПОУ]],0))</f>
        <v>00022473</v>
      </c>
      <c r="N244" s="27" t="s">
        <v>825</v>
      </c>
      <c r="O244" s="17" t="s">
        <v>100</v>
      </c>
      <c r="P244" s="28" t="s">
        <v>100</v>
      </c>
      <c r="Q244" s="17" t="s">
        <v>100</v>
      </c>
      <c r="R244" s="17" t="s">
        <v>100</v>
      </c>
      <c r="S244" s="17" t="s">
        <v>100</v>
      </c>
      <c r="T244" s="17" t="s">
        <v>100</v>
      </c>
    </row>
    <row r="245" spans="1:20" ht="28.5" x14ac:dyDescent="0.2">
      <c r="A245" s="24" t="s">
        <v>827</v>
      </c>
      <c r="B245" s="17" t="s">
        <v>91</v>
      </c>
      <c r="C245" s="16" t="s">
        <v>148</v>
      </c>
      <c r="D245" s="28">
        <v>45405</v>
      </c>
      <c r="E245" s="17">
        <v>251</v>
      </c>
      <c r="F245" s="17" t="s">
        <v>25</v>
      </c>
      <c r="G245" s="28">
        <v>45405</v>
      </c>
      <c r="H245" s="28">
        <v>45405</v>
      </c>
      <c r="I245" s="17" t="s">
        <v>100</v>
      </c>
      <c r="J245" s="17" t="s">
        <v>20</v>
      </c>
      <c r="K245" s="17" t="s">
        <v>100</v>
      </c>
      <c r="L245" s="17" t="s">
        <v>86</v>
      </c>
      <c r="M245" s="22" t="str">
        <f>INDEX(Довідник!$C$2:$D$37,MATCH(НПА!L245,Довідник!$C$2:$C$37,0),MATCH(Таблиця2[[#Headers],[ЄДРПОУ]],Таблиця2[[#Headers],[Розпорядник]:[ЄДРПОУ]],0))</f>
        <v>00022473</v>
      </c>
      <c r="N245" s="27" t="s">
        <v>828</v>
      </c>
      <c r="O245" s="17" t="s">
        <v>100</v>
      </c>
      <c r="P245" s="28" t="s">
        <v>100</v>
      </c>
      <c r="Q245" s="17" t="s">
        <v>100</v>
      </c>
      <c r="R245" s="17" t="s">
        <v>100</v>
      </c>
      <c r="S245" s="17" t="s">
        <v>100</v>
      </c>
      <c r="T245" s="17" t="s">
        <v>100</v>
      </c>
    </row>
    <row r="246" spans="1:20" ht="42.75" x14ac:dyDescent="0.2">
      <c r="A246" s="24" t="s">
        <v>829</v>
      </c>
      <c r="B246" s="17" t="s">
        <v>91</v>
      </c>
      <c r="C246" s="14" t="s">
        <v>223</v>
      </c>
      <c r="D246" s="28">
        <v>45406</v>
      </c>
      <c r="E246" s="17">
        <v>253</v>
      </c>
      <c r="F246" s="17" t="s">
        <v>41</v>
      </c>
      <c r="G246" s="28">
        <v>45406</v>
      </c>
      <c r="H246" s="28">
        <v>45406</v>
      </c>
      <c r="I246" s="17" t="s">
        <v>100</v>
      </c>
      <c r="J246" s="17" t="s">
        <v>20</v>
      </c>
      <c r="K246" s="17" t="s">
        <v>100</v>
      </c>
      <c r="L246" s="17" t="s">
        <v>33</v>
      </c>
      <c r="M246" s="22">
        <f>INDEX(Довідник!$C$2:$D$37,MATCH(НПА!L246,Довідник!$C$2:$C$37,0),MATCH(Таблиця2[[#Headers],[ЄДРПОУ]],Таблиця2[[#Headers],[Розпорядник]:[ЄДРПОУ]],0))</f>
        <v>37379459</v>
      </c>
      <c r="N246" s="27" t="s">
        <v>830</v>
      </c>
      <c r="O246" s="17" t="s">
        <v>100</v>
      </c>
      <c r="P246" s="28" t="s">
        <v>100</v>
      </c>
      <c r="Q246" s="17" t="s">
        <v>100</v>
      </c>
      <c r="R246" s="17" t="s">
        <v>100</v>
      </c>
      <c r="S246" s="17" t="s">
        <v>100</v>
      </c>
      <c r="T246" s="17" t="s">
        <v>100</v>
      </c>
    </row>
    <row r="247" spans="1:20" ht="57" x14ac:dyDescent="0.2">
      <c r="A247" s="24" t="s">
        <v>831</v>
      </c>
      <c r="B247" s="17" t="s">
        <v>91</v>
      </c>
      <c r="C247" s="14" t="s">
        <v>833</v>
      </c>
      <c r="D247" s="28">
        <v>45406</v>
      </c>
      <c r="E247" s="17">
        <v>254</v>
      </c>
      <c r="F247" s="17" t="s">
        <v>52</v>
      </c>
      <c r="G247" s="28">
        <v>45406</v>
      </c>
      <c r="H247" s="28">
        <v>45406</v>
      </c>
      <c r="I247" s="17" t="s">
        <v>100</v>
      </c>
      <c r="J247" s="17" t="s">
        <v>20</v>
      </c>
      <c r="K247" s="17" t="s">
        <v>100</v>
      </c>
      <c r="L247" s="17" t="s">
        <v>456</v>
      </c>
      <c r="M247" s="22">
        <f>INDEX(Довідник!$C$2:$D$37,MATCH(НПА!L247,Довідник!$C$2:$C$37,0),MATCH(Таблиця2[[#Headers],[ЄДРПОУ]],Таблиця2[[#Headers],[Розпорядник]:[ЄДРПОУ]],0))</f>
        <v>8301764</v>
      </c>
      <c r="N247" s="27" t="s">
        <v>832</v>
      </c>
      <c r="O247" s="17" t="s">
        <v>100</v>
      </c>
      <c r="P247" s="28" t="s">
        <v>100</v>
      </c>
      <c r="Q247" s="17" t="s">
        <v>100</v>
      </c>
      <c r="R247" s="17" t="s">
        <v>100</v>
      </c>
      <c r="S247" s="17" t="s">
        <v>100</v>
      </c>
      <c r="T247" s="17" t="s">
        <v>100</v>
      </c>
    </row>
    <row r="248" spans="1:20" ht="57" x14ac:dyDescent="0.2">
      <c r="A248" s="24" t="s">
        <v>834</v>
      </c>
      <c r="B248" s="17" t="s">
        <v>91</v>
      </c>
      <c r="C248" s="13" t="s">
        <v>833</v>
      </c>
      <c r="D248" s="28">
        <v>45406</v>
      </c>
      <c r="E248" s="17">
        <v>255</v>
      </c>
      <c r="F248" s="17" t="s">
        <v>52</v>
      </c>
      <c r="G248" s="28">
        <v>45406</v>
      </c>
      <c r="H248" s="28">
        <v>45406</v>
      </c>
      <c r="I248" s="17" t="s">
        <v>100</v>
      </c>
      <c r="J248" s="17" t="s">
        <v>20</v>
      </c>
      <c r="K248" s="17" t="s">
        <v>100</v>
      </c>
      <c r="L248" s="17" t="s">
        <v>26</v>
      </c>
      <c r="M248" s="22" t="str">
        <f>INDEX(Довідник!$C$2:$D$37,MATCH(НПА!L248,Довідник!$C$2:$C$37,0),MATCH(Таблиця2[[#Headers],[ЄДРПОУ]],Таблиця2[[#Headers],[Розпорядник]:[ЄДРПОУ]],0))</f>
        <v>02741427</v>
      </c>
      <c r="N248" s="27" t="s">
        <v>835</v>
      </c>
      <c r="O248" s="17" t="s">
        <v>100</v>
      </c>
      <c r="P248" s="28" t="s">
        <v>100</v>
      </c>
      <c r="Q248" s="17" t="s">
        <v>100</v>
      </c>
      <c r="R248" s="17" t="s">
        <v>100</v>
      </c>
      <c r="S248" s="17" t="s">
        <v>100</v>
      </c>
      <c r="T248" s="17" t="s">
        <v>100</v>
      </c>
    </row>
    <row r="249" spans="1:20" ht="57" x14ac:dyDescent="0.2">
      <c r="A249" s="24" t="s">
        <v>836</v>
      </c>
      <c r="B249" s="17" t="s">
        <v>91</v>
      </c>
      <c r="C249" s="14" t="s">
        <v>838</v>
      </c>
      <c r="D249" s="28">
        <v>45407</v>
      </c>
      <c r="E249" s="17">
        <v>256</v>
      </c>
      <c r="F249" s="17" t="s">
        <v>34</v>
      </c>
      <c r="G249" s="28">
        <v>45407</v>
      </c>
      <c r="H249" s="28">
        <v>45407</v>
      </c>
      <c r="I249" s="17" t="s">
        <v>100</v>
      </c>
      <c r="J249" s="17" t="s">
        <v>857</v>
      </c>
      <c r="K249" s="17" t="s">
        <v>100</v>
      </c>
      <c r="L249" s="17" t="s">
        <v>26</v>
      </c>
      <c r="M249" s="22" t="str">
        <f>INDEX(Довідник!$C$2:$D$37,MATCH(НПА!L249,Довідник!$C$2:$C$37,0),MATCH(Таблиця2[[#Headers],[ЄДРПОУ]],Таблиця2[[#Headers],[Розпорядник]:[ЄДРПОУ]],0))</f>
        <v>02741427</v>
      </c>
      <c r="N249" s="27" t="s">
        <v>837</v>
      </c>
      <c r="O249" s="17" t="s">
        <v>100</v>
      </c>
      <c r="P249" s="28" t="s">
        <v>100</v>
      </c>
      <c r="Q249" s="17" t="s">
        <v>100</v>
      </c>
      <c r="R249" s="17" t="s">
        <v>100</v>
      </c>
      <c r="S249" s="17" t="s">
        <v>100</v>
      </c>
      <c r="T249" s="17" t="s">
        <v>100</v>
      </c>
    </row>
    <row r="250" spans="1:20" ht="57" x14ac:dyDescent="0.2">
      <c r="A250" s="24" t="s">
        <v>839</v>
      </c>
      <c r="B250" s="17" t="s">
        <v>91</v>
      </c>
      <c r="C250" s="14" t="s">
        <v>841</v>
      </c>
      <c r="D250" s="28">
        <v>45407</v>
      </c>
      <c r="E250" s="17">
        <v>257</v>
      </c>
      <c r="F250" s="17" t="s">
        <v>34</v>
      </c>
      <c r="G250" s="28">
        <v>45407</v>
      </c>
      <c r="H250" s="28">
        <v>45407</v>
      </c>
      <c r="I250" s="17" t="s">
        <v>100</v>
      </c>
      <c r="J250" s="17" t="s">
        <v>857</v>
      </c>
      <c r="K250" s="17" t="s">
        <v>100</v>
      </c>
      <c r="L250" s="17" t="s">
        <v>26</v>
      </c>
      <c r="M250" s="22" t="str">
        <f>INDEX(Довідник!$C$2:$D$37,MATCH(НПА!L250,Довідник!$C$2:$C$37,0),MATCH(Таблиця2[[#Headers],[ЄДРПОУ]],Таблиця2[[#Headers],[Розпорядник]:[ЄДРПОУ]],0))</f>
        <v>02741427</v>
      </c>
      <c r="N250" s="27" t="s">
        <v>840</v>
      </c>
      <c r="O250" s="17" t="s">
        <v>100</v>
      </c>
      <c r="P250" s="28" t="s">
        <v>100</v>
      </c>
      <c r="Q250" s="17" t="s">
        <v>100</v>
      </c>
      <c r="R250" s="17" t="s">
        <v>100</v>
      </c>
      <c r="S250" s="17" t="s">
        <v>100</v>
      </c>
      <c r="T250" s="17" t="s">
        <v>100</v>
      </c>
    </row>
    <row r="251" spans="1:20" ht="57" x14ac:dyDescent="0.2">
      <c r="A251" s="24" t="s">
        <v>842</v>
      </c>
      <c r="B251" s="17" t="s">
        <v>91</v>
      </c>
      <c r="C251" s="14" t="s">
        <v>844</v>
      </c>
      <c r="D251" s="28">
        <v>45407</v>
      </c>
      <c r="E251" s="17">
        <v>258</v>
      </c>
      <c r="F251" s="17" t="s">
        <v>52</v>
      </c>
      <c r="G251" s="28">
        <v>45407</v>
      </c>
      <c r="H251" s="28">
        <v>45407</v>
      </c>
      <c r="I251" s="17" t="s">
        <v>100</v>
      </c>
      <c r="J251" s="17" t="s">
        <v>20</v>
      </c>
      <c r="K251" s="17" t="s">
        <v>100</v>
      </c>
      <c r="L251" s="17" t="s">
        <v>40</v>
      </c>
      <c r="M251" s="22" t="str">
        <f>INDEX(Довідник!$C$2:$D$37,MATCH(НПА!L251,Довідник!$C$2:$C$37,0),MATCH(Таблиця2[[#Headers],[ЄДРПОУ]],Таблиця2[[#Headers],[Розпорядник]:[ЄДРПОУ]],0))</f>
        <v>33838679</v>
      </c>
      <c r="N251" s="27" t="s">
        <v>843</v>
      </c>
      <c r="O251" s="17" t="s">
        <v>100</v>
      </c>
      <c r="P251" s="28" t="s">
        <v>100</v>
      </c>
      <c r="Q251" s="17" t="s">
        <v>100</v>
      </c>
      <c r="R251" s="17" t="s">
        <v>100</v>
      </c>
      <c r="S251" s="17" t="s">
        <v>100</v>
      </c>
      <c r="T251" s="17" t="s">
        <v>100</v>
      </c>
    </row>
    <row r="252" spans="1:20" ht="57" x14ac:dyDescent="0.2">
      <c r="A252" s="24" t="s">
        <v>845</v>
      </c>
      <c r="B252" s="17" t="s">
        <v>91</v>
      </c>
      <c r="C252" s="14" t="s">
        <v>847</v>
      </c>
      <c r="D252" s="28">
        <v>45407</v>
      </c>
      <c r="E252" s="17">
        <v>259</v>
      </c>
      <c r="F252" s="17" t="s">
        <v>52</v>
      </c>
      <c r="G252" s="28">
        <v>45407</v>
      </c>
      <c r="H252" s="28">
        <v>45407</v>
      </c>
      <c r="I252" s="17" t="s">
        <v>100</v>
      </c>
      <c r="J252" s="17" t="s">
        <v>20</v>
      </c>
      <c r="K252" s="17" t="s">
        <v>100</v>
      </c>
      <c r="L252" s="17" t="s">
        <v>26</v>
      </c>
      <c r="M252" s="22" t="str">
        <f>INDEX(Довідник!$C$2:$D$37,MATCH(НПА!L252,Довідник!$C$2:$C$37,0),MATCH(Таблиця2[[#Headers],[ЄДРПОУ]],Таблиця2[[#Headers],[Розпорядник]:[ЄДРПОУ]],0))</f>
        <v>02741427</v>
      </c>
      <c r="N252" s="27" t="s">
        <v>846</v>
      </c>
      <c r="O252" s="17" t="s">
        <v>100</v>
      </c>
      <c r="P252" s="28" t="s">
        <v>100</v>
      </c>
      <c r="Q252" s="17" t="s">
        <v>100</v>
      </c>
      <c r="R252" s="17" t="s">
        <v>100</v>
      </c>
      <c r="S252" s="17" t="s">
        <v>100</v>
      </c>
      <c r="T252" s="17" t="s">
        <v>100</v>
      </c>
    </row>
    <row r="253" spans="1:20" ht="28.5" x14ac:dyDescent="0.2">
      <c r="A253" s="24" t="s">
        <v>848</v>
      </c>
      <c r="B253" s="17" t="s">
        <v>91</v>
      </c>
      <c r="C253" s="14" t="s">
        <v>718</v>
      </c>
      <c r="D253" s="28">
        <v>45407</v>
      </c>
      <c r="E253" s="17">
        <v>260</v>
      </c>
      <c r="F253" s="17" t="s">
        <v>30</v>
      </c>
      <c r="G253" s="28">
        <v>45407</v>
      </c>
      <c r="H253" s="28">
        <v>45407</v>
      </c>
      <c r="I253" s="17" t="s">
        <v>100</v>
      </c>
      <c r="J253" s="17" t="s">
        <v>20</v>
      </c>
      <c r="K253" s="17" t="s">
        <v>100</v>
      </c>
      <c r="L253" s="17" t="s">
        <v>40</v>
      </c>
      <c r="M253" s="22" t="str">
        <f>INDEX(Довідник!$C$2:$D$37,MATCH(НПА!L253,Довідник!$C$2:$C$37,0),MATCH(Таблиця2[[#Headers],[ЄДРПОУ]],Таблиця2[[#Headers],[Розпорядник]:[ЄДРПОУ]],0))</f>
        <v>33838679</v>
      </c>
      <c r="N253" s="27" t="s">
        <v>849</v>
      </c>
      <c r="O253" s="17" t="s">
        <v>100</v>
      </c>
      <c r="P253" s="28" t="s">
        <v>100</v>
      </c>
      <c r="Q253" s="17" t="s">
        <v>100</v>
      </c>
      <c r="R253" s="17" t="s">
        <v>100</v>
      </c>
      <c r="S253" s="17" t="s">
        <v>100</v>
      </c>
      <c r="T253" s="17" t="s">
        <v>100</v>
      </c>
    </row>
    <row r="254" spans="1:20" ht="57" x14ac:dyDescent="0.2">
      <c r="A254" s="24" t="s">
        <v>850</v>
      </c>
      <c r="B254" s="17" t="s">
        <v>91</v>
      </c>
      <c r="C254" s="14" t="s">
        <v>852</v>
      </c>
      <c r="D254" s="28">
        <v>45407</v>
      </c>
      <c r="E254" s="17">
        <v>261</v>
      </c>
      <c r="F254" s="17" t="s">
        <v>34</v>
      </c>
      <c r="G254" s="28">
        <v>45407</v>
      </c>
      <c r="H254" s="28">
        <v>45407</v>
      </c>
      <c r="I254" s="17" t="s">
        <v>100</v>
      </c>
      <c r="J254" s="17" t="s">
        <v>20</v>
      </c>
      <c r="K254" s="17" t="s">
        <v>100</v>
      </c>
      <c r="L254" s="17" t="s">
        <v>21</v>
      </c>
      <c r="M254" s="22" t="str">
        <f>INDEX(Довідник!$C$2:$D$37,MATCH(НПА!L254,Довідник!$C$2:$C$37,0),MATCH(Таблиця2[[#Headers],[ЄДРПОУ]],Таблиця2[[#Headers],[Розпорядник]:[ЄДРПОУ]],0))</f>
        <v>36443329</v>
      </c>
      <c r="N254" s="27" t="s">
        <v>851</v>
      </c>
      <c r="O254" s="17" t="s">
        <v>100</v>
      </c>
      <c r="P254" s="28" t="s">
        <v>100</v>
      </c>
      <c r="Q254" s="17" t="s">
        <v>100</v>
      </c>
      <c r="R254" s="17" t="s">
        <v>100</v>
      </c>
      <c r="S254" s="17" t="s">
        <v>100</v>
      </c>
      <c r="T254" s="17" t="s">
        <v>100</v>
      </c>
    </row>
    <row r="255" spans="1:20" ht="57" x14ac:dyDescent="0.2">
      <c r="A255" s="24" t="s">
        <v>853</v>
      </c>
      <c r="B255" s="17" t="s">
        <v>91</v>
      </c>
      <c r="C255" s="14" t="s">
        <v>855</v>
      </c>
      <c r="D255" s="28">
        <v>45407</v>
      </c>
      <c r="E255" s="17">
        <v>262</v>
      </c>
      <c r="F255" s="17" t="s">
        <v>35</v>
      </c>
      <c r="G255" s="28">
        <v>45407</v>
      </c>
      <c r="H255" s="28">
        <v>45407</v>
      </c>
      <c r="I255" s="17" t="s">
        <v>100</v>
      </c>
      <c r="J255" s="17" t="s">
        <v>20</v>
      </c>
      <c r="K255" s="17" t="s">
        <v>100</v>
      </c>
      <c r="L255" s="17" t="s">
        <v>72</v>
      </c>
      <c r="M255" s="22">
        <f>INDEX(Довідник!$C$2:$D$37,MATCH(НПА!L255,Довідник!$C$2:$C$37,0),MATCH(Таблиця2[[#Headers],[ЄДРПОУ]],Таблиця2[[#Headers],[Розпорядник]:[ЄДРПОУ]],0))</f>
        <v>26503980</v>
      </c>
      <c r="N255" s="27" t="s">
        <v>854</v>
      </c>
      <c r="O255" s="17" t="s">
        <v>100</v>
      </c>
      <c r="P255" s="28" t="s">
        <v>100</v>
      </c>
      <c r="Q255" s="17" t="s">
        <v>100</v>
      </c>
      <c r="R255" s="17" t="s">
        <v>100</v>
      </c>
      <c r="S255" s="17" t="s">
        <v>100</v>
      </c>
      <c r="T255" s="17" t="s">
        <v>100</v>
      </c>
    </row>
    <row r="256" spans="1:20" ht="57" x14ac:dyDescent="0.2">
      <c r="A256" s="24" t="s">
        <v>860</v>
      </c>
      <c r="B256" s="17" t="s">
        <v>91</v>
      </c>
      <c r="C256" s="14" t="s">
        <v>862</v>
      </c>
      <c r="D256" s="28">
        <v>45407</v>
      </c>
      <c r="E256" s="17">
        <v>263</v>
      </c>
      <c r="F256" s="17" t="s">
        <v>52</v>
      </c>
      <c r="G256" s="28">
        <v>45407</v>
      </c>
      <c r="H256" s="28">
        <v>45407</v>
      </c>
      <c r="I256" s="17" t="s">
        <v>100</v>
      </c>
      <c r="J256" s="17" t="s">
        <v>20</v>
      </c>
      <c r="K256" s="17" t="s">
        <v>100</v>
      </c>
      <c r="L256" s="17" t="s">
        <v>240</v>
      </c>
      <c r="M256" s="22">
        <f>INDEX(Довідник!$C$2:$D$37,MATCH(НПА!L256,Довідник!$C$2:$C$37,0),MATCH(Таблиця2[[#Headers],[ЄДРПОУ]],Таблиця2[[#Headers],[Розпорядник]:[ЄДРПОУ]],0))</f>
        <v>44694371</v>
      </c>
      <c r="N256" s="27" t="s">
        <v>861</v>
      </c>
      <c r="O256" s="17" t="s">
        <v>100</v>
      </c>
      <c r="P256" s="28" t="s">
        <v>100</v>
      </c>
      <c r="Q256" s="17" t="s">
        <v>100</v>
      </c>
      <c r="R256" s="17" t="s">
        <v>100</v>
      </c>
      <c r="S256" s="17" t="s">
        <v>100</v>
      </c>
      <c r="T256" s="17" t="s">
        <v>100</v>
      </c>
    </row>
    <row r="257" spans="1:20" ht="57" x14ac:dyDescent="0.2">
      <c r="A257" s="24" t="s">
        <v>863</v>
      </c>
      <c r="B257" s="17" t="s">
        <v>91</v>
      </c>
      <c r="C257" s="14" t="s">
        <v>865</v>
      </c>
      <c r="D257" s="28">
        <v>45407</v>
      </c>
      <c r="E257" s="17">
        <v>264</v>
      </c>
      <c r="F257" s="17" t="s">
        <v>52</v>
      </c>
      <c r="G257" s="28">
        <v>45407</v>
      </c>
      <c r="H257" s="28">
        <v>45407</v>
      </c>
      <c r="I257" s="17" t="s">
        <v>100</v>
      </c>
      <c r="J257" s="17" t="s">
        <v>20</v>
      </c>
      <c r="K257" s="17" t="s">
        <v>100</v>
      </c>
      <c r="L257" s="17" t="s">
        <v>73</v>
      </c>
      <c r="M257" s="22" t="str">
        <f>INDEX(Довідник!$C$2:$D$37,MATCH(НПА!L257,Довідник!$C$2:$C$37,0),MATCH(Таблиця2[[#Headers],[ЄДРПОУ]],Таблиця2[[#Headers],[Розпорядник]:[ЄДРПОУ]],0))</f>
        <v>02012556</v>
      </c>
      <c r="N257" s="27" t="s">
        <v>864</v>
      </c>
      <c r="O257" s="17" t="s">
        <v>100</v>
      </c>
      <c r="P257" s="28" t="s">
        <v>100</v>
      </c>
      <c r="Q257" s="17" t="s">
        <v>100</v>
      </c>
      <c r="R257" s="17" t="s">
        <v>100</v>
      </c>
      <c r="S257" s="17" t="s">
        <v>100</v>
      </c>
      <c r="T257" s="17" t="s">
        <v>100</v>
      </c>
    </row>
    <row r="258" spans="1:20" ht="57" x14ac:dyDescent="0.2">
      <c r="A258" s="24" t="s">
        <v>866</v>
      </c>
      <c r="B258" s="17" t="s">
        <v>91</v>
      </c>
      <c r="C258" s="14" t="s">
        <v>868</v>
      </c>
      <c r="D258" s="28">
        <v>45407</v>
      </c>
      <c r="E258" s="17">
        <v>265</v>
      </c>
      <c r="F258" s="17" t="s">
        <v>52</v>
      </c>
      <c r="G258" s="28">
        <v>45407</v>
      </c>
      <c r="H258" s="28">
        <v>45407</v>
      </c>
      <c r="I258" s="17" t="s">
        <v>100</v>
      </c>
      <c r="J258" s="17" t="s">
        <v>20</v>
      </c>
      <c r="K258" s="17" t="s">
        <v>100</v>
      </c>
      <c r="L258" s="17" t="s">
        <v>24</v>
      </c>
      <c r="M258" s="22">
        <f>INDEX(Довідник!$C$2:$D$37,MATCH(НПА!L258,Довідник!$C$2:$C$37,0),MATCH(Таблиця2[[#Headers],[ЄДРПОУ]],Таблиця2[[#Headers],[Розпорядник]:[ЄДРПОУ]],0))</f>
        <v>38707906</v>
      </c>
      <c r="N258" s="27" t="s">
        <v>867</v>
      </c>
      <c r="O258" s="17" t="s">
        <v>100</v>
      </c>
      <c r="P258" s="28" t="s">
        <v>100</v>
      </c>
      <c r="Q258" s="17" t="s">
        <v>100</v>
      </c>
      <c r="R258" s="17" t="s">
        <v>100</v>
      </c>
      <c r="S258" s="17" t="s">
        <v>100</v>
      </c>
      <c r="T258" s="17" t="s">
        <v>100</v>
      </c>
    </row>
    <row r="259" spans="1:20" ht="42.75" x14ac:dyDescent="0.2">
      <c r="A259" s="24" t="s">
        <v>869</v>
      </c>
      <c r="B259" s="17" t="s">
        <v>91</v>
      </c>
      <c r="C259" s="14" t="s">
        <v>871</v>
      </c>
      <c r="D259" s="28">
        <v>45407</v>
      </c>
      <c r="E259" s="17">
        <v>266</v>
      </c>
      <c r="F259" s="17" t="s">
        <v>46</v>
      </c>
      <c r="G259" s="28">
        <v>45407</v>
      </c>
      <c r="H259" s="28">
        <v>45407</v>
      </c>
      <c r="I259" s="17" t="s">
        <v>100</v>
      </c>
      <c r="J259" s="17" t="s">
        <v>20</v>
      </c>
      <c r="K259" s="17" t="s">
        <v>100</v>
      </c>
      <c r="L259" s="17" t="s">
        <v>47</v>
      </c>
      <c r="M259" s="22" t="str">
        <f>INDEX(Довідник!$C$2:$D$37,MATCH(НПА!L259,Довідник!$C$2:$C$37,0),MATCH(Таблиця2[[#Headers],[ЄДРПОУ]],Таблиця2[[#Headers],[Розпорядник]:[ЄДРПОУ]],0))</f>
        <v>42806910</v>
      </c>
      <c r="N259" s="27" t="s">
        <v>870</v>
      </c>
      <c r="O259" s="17" t="s">
        <v>100</v>
      </c>
      <c r="P259" s="28" t="s">
        <v>100</v>
      </c>
      <c r="Q259" s="17" t="s">
        <v>100</v>
      </c>
      <c r="R259" s="17" t="s">
        <v>100</v>
      </c>
      <c r="S259" s="17" t="s">
        <v>100</v>
      </c>
      <c r="T259" s="17" t="s">
        <v>100</v>
      </c>
    </row>
    <row r="260" spans="1:20" ht="57" x14ac:dyDescent="0.2">
      <c r="A260" s="24" t="s">
        <v>872</v>
      </c>
      <c r="B260" s="17" t="s">
        <v>91</v>
      </c>
      <c r="C260" s="14" t="s">
        <v>874</v>
      </c>
      <c r="D260" s="28">
        <v>45409</v>
      </c>
      <c r="E260" s="17">
        <v>267</v>
      </c>
      <c r="F260" s="17" t="s">
        <v>34</v>
      </c>
      <c r="G260" s="28">
        <v>45409</v>
      </c>
      <c r="H260" s="28">
        <v>45409</v>
      </c>
      <c r="I260" s="17" t="s">
        <v>100</v>
      </c>
      <c r="J260" s="17" t="s">
        <v>20</v>
      </c>
      <c r="K260" s="17" t="s">
        <v>100</v>
      </c>
      <c r="L260" s="17" t="s">
        <v>21</v>
      </c>
      <c r="M260" s="22" t="str">
        <f>INDEX(Довідник!$C$2:$D$37,MATCH(НПА!L260,Довідник!$C$2:$C$37,0),MATCH(Таблиця2[[#Headers],[ЄДРПОУ]],Таблиця2[[#Headers],[Розпорядник]:[ЄДРПОУ]],0))</f>
        <v>36443329</v>
      </c>
      <c r="N260" s="27" t="s">
        <v>873</v>
      </c>
      <c r="O260" s="17" t="s">
        <v>100</v>
      </c>
      <c r="P260" s="28" t="s">
        <v>100</v>
      </c>
      <c r="Q260" s="17" t="s">
        <v>100</v>
      </c>
      <c r="R260" s="17" t="s">
        <v>100</v>
      </c>
      <c r="S260" s="17" t="s">
        <v>100</v>
      </c>
      <c r="T260" s="17" t="s">
        <v>100</v>
      </c>
    </row>
    <row r="261" spans="1:20" ht="28.5" x14ac:dyDescent="0.2">
      <c r="A261" s="24" t="s">
        <v>875</v>
      </c>
      <c r="B261" s="17" t="s">
        <v>91</v>
      </c>
      <c r="C261" s="14" t="s">
        <v>472</v>
      </c>
      <c r="D261" s="28">
        <v>45411</v>
      </c>
      <c r="E261" s="17">
        <v>268</v>
      </c>
      <c r="F261" s="17" t="s">
        <v>30</v>
      </c>
      <c r="G261" s="28">
        <v>45411</v>
      </c>
      <c r="H261" s="28">
        <v>45411</v>
      </c>
      <c r="I261" s="17" t="s">
        <v>100</v>
      </c>
      <c r="J261" s="17" t="s">
        <v>20</v>
      </c>
      <c r="K261" s="17" t="s">
        <v>100</v>
      </c>
      <c r="L261" s="17" t="s">
        <v>40</v>
      </c>
      <c r="M261" s="22" t="str">
        <f>INDEX(Довідник!$C$2:$D$37,MATCH(НПА!L261,Довідник!$C$2:$C$37,0),MATCH(Таблиця2[[#Headers],[ЄДРПОУ]],Таблиця2[[#Headers],[Розпорядник]:[ЄДРПОУ]],0))</f>
        <v>33838679</v>
      </c>
      <c r="N261" s="27" t="s">
        <v>876</v>
      </c>
      <c r="O261" s="17" t="s">
        <v>100</v>
      </c>
      <c r="P261" s="28" t="s">
        <v>100</v>
      </c>
      <c r="Q261" s="17" t="s">
        <v>100</v>
      </c>
      <c r="R261" s="17" t="s">
        <v>100</v>
      </c>
      <c r="S261" s="17" t="s">
        <v>100</v>
      </c>
      <c r="T261" s="17" t="s">
        <v>100</v>
      </c>
    </row>
    <row r="262" spans="1:20" ht="57" x14ac:dyDescent="0.2">
      <c r="A262" s="24" t="s">
        <v>877</v>
      </c>
      <c r="B262" s="17" t="s">
        <v>91</v>
      </c>
      <c r="C262" s="14" t="s">
        <v>643</v>
      </c>
      <c r="D262" s="28">
        <v>45411</v>
      </c>
      <c r="E262" s="17">
        <v>269</v>
      </c>
      <c r="F262" s="17" t="s">
        <v>30</v>
      </c>
      <c r="G262" s="28">
        <v>45411</v>
      </c>
      <c r="H262" s="28">
        <v>45411</v>
      </c>
      <c r="I262" s="17" t="s">
        <v>100</v>
      </c>
      <c r="J262" s="17" t="s">
        <v>20</v>
      </c>
      <c r="K262" s="17" t="s">
        <v>100</v>
      </c>
      <c r="L262" s="17" t="s">
        <v>40</v>
      </c>
      <c r="M262" s="22" t="str">
        <f>INDEX(Довідник!$C$2:$D$37,MATCH(НПА!L262,Довідник!$C$2:$C$37,0),MATCH(Таблиця2[[#Headers],[ЄДРПОУ]],Таблиця2[[#Headers],[Розпорядник]:[ЄДРПОУ]],0))</f>
        <v>33838679</v>
      </c>
      <c r="N262" s="27" t="s">
        <v>878</v>
      </c>
      <c r="O262" s="17" t="s">
        <v>100</v>
      </c>
      <c r="P262" s="28" t="s">
        <v>100</v>
      </c>
      <c r="Q262" s="17" t="s">
        <v>100</v>
      </c>
      <c r="R262" s="17" t="s">
        <v>100</v>
      </c>
      <c r="S262" s="17" t="s">
        <v>100</v>
      </c>
      <c r="T262" s="17" t="s">
        <v>100</v>
      </c>
    </row>
    <row r="263" spans="1:20" ht="57" x14ac:dyDescent="0.2">
      <c r="A263" s="24" t="s">
        <v>879</v>
      </c>
      <c r="B263" s="17" t="s">
        <v>91</v>
      </c>
      <c r="C263" s="14" t="s">
        <v>881</v>
      </c>
      <c r="D263" s="28">
        <v>45411</v>
      </c>
      <c r="E263" s="17">
        <v>270</v>
      </c>
      <c r="F263" s="17" t="s">
        <v>34</v>
      </c>
      <c r="G263" s="28">
        <v>45411</v>
      </c>
      <c r="H263" s="28">
        <v>45411</v>
      </c>
      <c r="I263" s="17" t="s">
        <v>100</v>
      </c>
      <c r="J263" s="17" t="s">
        <v>20</v>
      </c>
      <c r="K263" s="17" t="s">
        <v>100</v>
      </c>
      <c r="L263" s="17" t="s">
        <v>21</v>
      </c>
      <c r="M263" s="22" t="str">
        <f>INDEX(Довідник!$C$2:$D$37,MATCH(НПА!L263,Довідник!$C$2:$C$37,0),MATCH(Таблиця2[[#Headers],[ЄДРПОУ]],Таблиця2[[#Headers],[Розпорядник]:[ЄДРПОУ]],0))</f>
        <v>36443329</v>
      </c>
      <c r="N263" s="27" t="s">
        <v>880</v>
      </c>
      <c r="O263" s="17" t="s">
        <v>100</v>
      </c>
      <c r="P263" s="28" t="s">
        <v>100</v>
      </c>
      <c r="Q263" s="17" t="s">
        <v>100</v>
      </c>
      <c r="R263" s="17" t="s">
        <v>100</v>
      </c>
      <c r="S263" s="17" t="s">
        <v>100</v>
      </c>
      <c r="T263" s="17" t="s">
        <v>100</v>
      </c>
    </row>
    <row r="264" spans="1:20" ht="57" x14ac:dyDescent="0.2">
      <c r="A264" s="24" t="s">
        <v>882</v>
      </c>
      <c r="B264" s="17" t="s">
        <v>91</v>
      </c>
      <c r="C264" s="14" t="s">
        <v>884</v>
      </c>
      <c r="D264" s="28">
        <v>45411</v>
      </c>
      <c r="E264" s="17">
        <v>271</v>
      </c>
      <c r="F264" s="17" t="s">
        <v>52</v>
      </c>
      <c r="G264" s="28">
        <v>45411</v>
      </c>
      <c r="H264" s="28">
        <v>45411</v>
      </c>
      <c r="I264" s="17" t="s">
        <v>100</v>
      </c>
      <c r="J264" s="17" t="s">
        <v>20</v>
      </c>
      <c r="K264" s="17" t="s">
        <v>100</v>
      </c>
      <c r="L264" s="17" t="s">
        <v>26</v>
      </c>
      <c r="M264" s="22" t="str">
        <f>INDEX(Довідник!$C$2:$D$37,MATCH(НПА!L264,Довідник!$C$2:$C$37,0),MATCH(Таблиця2[[#Headers],[ЄДРПОУ]],Таблиця2[[#Headers],[Розпорядник]:[ЄДРПОУ]],0))</f>
        <v>02741427</v>
      </c>
      <c r="N264" s="27" t="s">
        <v>883</v>
      </c>
      <c r="O264" s="17" t="s">
        <v>100</v>
      </c>
      <c r="P264" s="28" t="s">
        <v>100</v>
      </c>
      <c r="Q264" s="17" t="s">
        <v>100</v>
      </c>
      <c r="R264" s="17" t="s">
        <v>100</v>
      </c>
      <c r="S264" s="17" t="s">
        <v>100</v>
      </c>
      <c r="T264" s="17" t="s">
        <v>100</v>
      </c>
    </row>
    <row r="265" spans="1:20" ht="57" x14ac:dyDescent="0.2">
      <c r="A265" s="24" t="s">
        <v>885</v>
      </c>
      <c r="B265" s="17" t="s">
        <v>91</v>
      </c>
      <c r="C265" s="14" t="s">
        <v>887</v>
      </c>
      <c r="D265" s="28">
        <v>45412</v>
      </c>
      <c r="E265" s="17">
        <v>272</v>
      </c>
      <c r="F265" s="17" t="s">
        <v>52</v>
      </c>
      <c r="G265" s="28">
        <v>45412</v>
      </c>
      <c r="H265" s="28">
        <v>45412</v>
      </c>
      <c r="I265" s="17" t="s">
        <v>100</v>
      </c>
      <c r="J265" s="17" t="s">
        <v>20</v>
      </c>
      <c r="K265" s="17" t="s">
        <v>100</v>
      </c>
      <c r="L265" s="17" t="s">
        <v>635</v>
      </c>
      <c r="M265" s="22" t="str">
        <f>INDEX(Довідник!$C$2:$D$37,MATCH(НПА!L265,Довідник!$C$2:$C$37,0),MATCH(Таблиця2[[#Headers],[ЄДРПОУ]],Таблиця2[[#Headers],[Розпорядник]:[ЄДРПОУ]],0))</f>
        <v>00022473</v>
      </c>
      <c r="N265" s="27" t="s">
        <v>886</v>
      </c>
      <c r="O265" s="17" t="s">
        <v>100</v>
      </c>
      <c r="P265" s="28" t="s">
        <v>100</v>
      </c>
      <c r="Q265" s="17" t="s">
        <v>100</v>
      </c>
      <c r="R265" s="17" t="s">
        <v>100</v>
      </c>
      <c r="S265" s="17" t="s">
        <v>100</v>
      </c>
      <c r="T265" s="17" t="s">
        <v>100</v>
      </c>
    </row>
    <row r="266" spans="1:20" ht="57" x14ac:dyDescent="0.2">
      <c r="A266" s="24" t="s">
        <v>888</v>
      </c>
      <c r="B266" s="17" t="s">
        <v>91</v>
      </c>
      <c r="C266" s="14" t="s">
        <v>890</v>
      </c>
      <c r="D266" s="28">
        <v>45412</v>
      </c>
      <c r="E266" s="17">
        <v>273</v>
      </c>
      <c r="F266" s="17" t="s">
        <v>54</v>
      </c>
      <c r="G266" s="28">
        <v>45412</v>
      </c>
      <c r="H266" s="28">
        <v>45412</v>
      </c>
      <c r="I266" s="17" t="s">
        <v>100</v>
      </c>
      <c r="J266" s="17" t="s">
        <v>20</v>
      </c>
      <c r="K266" s="17" t="s">
        <v>100</v>
      </c>
      <c r="L266" s="17" t="s">
        <v>239</v>
      </c>
      <c r="M266" s="22" t="str">
        <f>INDEX(Довідник!$C$2:$D$37,MATCH(НПА!L266,Довідник!$C$2:$C$37,0),MATCH(Таблиця2[[#Headers],[ЄДРПОУ]],Таблиця2[[#Headers],[Розпорядник]:[ЄДРПОУ]],0))</f>
        <v>34007873</v>
      </c>
      <c r="N266" s="27" t="s">
        <v>889</v>
      </c>
      <c r="O266" s="17" t="s">
        <v>100</v>
      </c>
      <c r="P266" s="28" t="s">
        <v>100</v>
      </c>
      <c r="Q266" s="17" t="s">
        <v>100</v>
      </c>
      <c r="R266" s="17" t="s">
        <v>100</v>
      </c>
      <c r="S266" s="17" t="s">
        <v>100</v>
      </c>
      <c r="T266" s="17" t="s">
        <v>100</v>
      </c>
    </row>
    <row r="267" spans="1:20" ht="57" x14ac:dyDescent="0.2">
      <c r="A267" s="24" t="s">
        <v>891</v>
      </c>
      <c r="B267" s="17" t="s">
        <v>91</v>
      </c>
      <c r="C267" s="14" t="s">
        <v>893</v>
      </c>
      <c r="D267" s="28">
        <v>45412</v>
      </c>
      <c r="E267" s="17">
        <v>274</v>
      </c>
      <c r="F267" s="17" t="s">
        <v>54</v>
      </c>
      <c r="G267" s="28">
        <v>45412</v>
      </c>
      <c r="H267" s="28">
        <v>45412</v>
      </c>
      <c r="I267" s="17" t="s">
        <v>100</v>
      </c>
      <c r="J267" s="17" t="s">
        <v>20</v>
      </c>
      <c r="K267" s="17" t="s">
        <v>100</v>
      </c>
      <c r="L267" s="17" t="s">
        <v>239</v>
      </c>
      <c r="M267" s="22" t="str">
        <f>INDEX(Довідник!$C$2:$D$37,MATCH(НПА!L267,Довідник!$C$2:$C$37,0),MATCH(Таблиця2[[#Headers],[ЄДРПОУ]],Таблиця2[[#Headers],[Розпорядник]:[ЄДРПОУ]],0))</f>
        <v>34007873</v>
      </c>
      <c r="N267" s="27" t="s">
        <v>892</v>
      </c>
      <c r="O267" s="17" t="s">
        <v>100</v>
      </c>
      <c r="P267" s="28" t="s">
        <v>100</v>
      </c>
      <c r="Q267" s="17" t="s">
        <v>100</v>
      </c>
      <c r="R267" s="17" t="s">
        <v>100</v>
      </c>
      <c r="S267" s="17" t="s">
        <v>100</v>
      </c>
      <c r="T267" s="17" t="s">
        <v>100</v>
      </c>
    </row>
    <row r="268" spans="1:20" ht="57" x14ac:dyDescent="0.2">
      <c r="A268" s="24" t="s">
        <v>894</v>
      </c>
      <c r="B268" s="17" t="s">
        <v>91</v>
      </c>
      <c r="C268" s="14" t="s">
        <v>896</v>
      </c>
      <c r="D268" s="28">
        <v>45412</v>
      </c>
      <c r="E268" s="17">
        <v>275</v>
      </c>
      <c r="F268" s="17" t="s">
        <v>54</v>
      </c>
      <c r="G268" s="28">
        <v>45412</v>
      </c>
      <c r="H268" s="28">
        <v>45412</v>
      </c>
      <c r="I268" s="17" t="s">
        <v>100</v>
      </c>
      <c r="J268" s="17" t="s">
        <v>20</v>
      </c>
      <c r="K268" s="17" t="s">
        <v>100</v>
      </c>
      <c r="L268" s="17" t="s">
        <v>239</v>
      </c>
      <c r="M268" s="22" t="str">
        <f>INDEX(Довідник!$C$2:$D$37,MATCH(НПА!L268,Довідник!$C$2:$C$37,0),MATCH(Таблиця2[[#Headers],[ЄДРПОУ]],Таблиця2[[#Headers],[Розпорядник]:[ЄДРПОУ]],0))</f>
        <v>34007873</v>
      </c>
      <c r="N268" s="27" t="s">
        <v>895</v>
      </c>
      <c r="O268" s="17" t="s">
        <v>100</v>
      </c>
      <c r="P268" s="28" t="s">
        <v>100</v>
      </c>
      <c r="Q268" s="17" t="s">
        <v>100</v>
      </c>
      <c r="R268" s="17" t="s">
        <v>100</v>
      </c>
      <c r="S268" s="17" t="s">
        <v>100</v>
      </c>
      <c r="T268" s="17" t="s">
        <v>100</v>
      </c>
    </row>
    <row r="269" spans="1:20" ht="57" x14ac:dyDescent="0.2">
      <c r="A269" s="24" t="s">
        <v>897</v>
      </c>
      <c r="B269" s="17" t="s">
        <v>91</v>
      </c>
      <c r="C269" s="14" t="s">
        <v>612</v>
      </c>
      <c r="D269" s="28">
        <v>45412</v>
      </c>
      <c r="E269" s="17">
        <v>276</v>
      </c>
      <c r="F269" s="17" t="s">
        <v>52</v>
      </c>
      <c r="G269" s="28">
        <v>45412</v>
      </c>
      <c r="H269" s="28">
        <v>45412</v>
      </c>
      <c r="I269" s="17" t="s">
        <v>100</v>
      </c>
      <c r="J269" s="17" t="s">
        <v>20</v>
      </c>
      <c r="K269" s="17" t="s">
        <v>100</v>
      </c>
      <c r="L269" s="17" t="s">
        <v>21</v>
      </c>
      <c r="M269" s="22" t="str">
        <f>INDEX(Довідник!$C$2:$D$37,MATCH(НПА!L269,Довідник!$C$2:$C$37,0),MATCH(Таблиця2[[#Headers],[ЄДРПОУ]],Таблиця2[[#Headers],[Розпорядник]:[ЄДРПОУ]],0))</f>
        <v>36443329</v>
      </c>
      <c r="N269" s="27" t="s">
        <v>898</v>
      </c>
      <c r="O269" s="17" t="s">
        <v>100</v>
      </c>
      <c r="P269" s="28" t="s">
        <v>100</v>
      </c>
      <c r="Q269" s="17" t="s">
        <v>100</v>
      </c>
      <c r="R269" s="17" t="s">
        <v>100</v>
      </c>
      <c r="S269" s="17" t="s">
        <v>100</v>
      </c>
      <c r="T269" s="17" t="s">
        <v>100</v>
      </c>
    </row>
    <row r="270" spans="1:20" ht="57" x14ac:dyDescent="0.2">
      <c r="A270" s="24" t="s">
        <v>899</v>
      </c>
      <c r="B270" s="17" t="s">
        <v>91</v>
      </c>
      <c r="C270" s="14" t="s">
        <v>901</v>
      </c>
      <c r="D270" s="28">
        <v>45412</v>
      </c>
      <c r="E270" s="17">
        <v>277</v>
      </c>
      <c r="F270" s="17" t="s">
        <v>52</v>
      </c>
      <c r="G270" s="28">
        <v>45412</v>
      </c>
      <c r="H270" s="28">
        <v>45412</v>
      </c>
      <c r="I270" s="17" t="s">
        <v>100</v>
      </c>
      <c r="J270" s="17" t="s">
        <v>20</v>
      </c>
      <c r="K270" s="17" t="s">
        <v>100</v>
      </c>
      <c r="L270" s="17" t="s">
        <v>238</v>
      </c>
      <c r="M270" s="22" t="str">
        <f>INDEX(Довідник!$C$2:$D$37,MATCH(НПА!L270,Довідник!$C$2:$C$37,0),MATCH(Таблиця2[[#Headers],[ЄДРПОУ]],Таблиця2[[#Headers],[Розпорядник]:[ЄДРПОУ]],0))</f>
        <v>40453390</v>
      </c>
      <c r="N270" s="27" t="s">
        <v>900</v>
      </c>
      <c r="O270" s="17" t="s">
        <v>100</v>
      </c>
      <c r="P270" s="28" t="s">
        <v>100</v>
      </c>
      <c r="Q270" s="17" t="s">
        <v>100</v>
      </c>
      <c r="R270" s="17" t="s">
        <v>100</v>
      </c>
      <c r="S270" s="17" t="s">
        <v>100</v>
      </c>
      <c r="T270" s="17" t="s">
        <v>100</v>
      </c>
    </row>
    <row r="271" spans="1:20" ht="57" x14ac:dyDescent="0.2">
      <c r="A271" s="24" t="s">
        <v>902</v>
      </c>
      <c r="B271" s="17" t="s">
        <v>91</v>
      </c>
      <c r="C271" s="14" t="s">
        <v>351</v>
      </c>
      <c r="D271" s="28">
        <v>45413</v>
      </c>
      <c r="E271" s="17">
        <v>278</v>
      </c>
      <c r="F271" s="17" t="s">
        <v>52</v>
      </c>
      <c r="G271" s="28">
        <v>45413</v>
      </c>
      <c r="H271" s="28">
        <v>45413</v>
      </c>
      <c r="I271" s="17" t="s">
        <v>100</v>
      </c>
      <c r="J271" s="17" t="s">
        <v>20</v>
      </c>
      <c r="K271" s="17" t="s">
        <v>100</v>
      </c>
      <c r="L271" s="17" t="s">
        <v>31</v>
      </c>
      <c r="M271" s="22" t="str">
        <f>INDEX(Довідник!$C$2:$D$37,MATCH(НПА!L271,Довідник!$C$2:$C$37,0),MATCH(Таблиця2[[#Headers],[ЄДРПОУ]],Таблиця2[[#Headers],[Розпорядник]:[ЄДРПОУ]],0))</f>
        <v>38144140</v>
      </c>
      <c r="N271" s="27" t="s">
        <v>903</v>
      </c>
      <c r="O271" s="17" t="s">
        <v>100</v>
      </c>
      <c r="P271" s="28" t="s">
        <v>100</v>
      </c>
      <c r="Q271" s="17" t="s">
        <v>100</v>
      </c>
      <c r="R271" s="17" t="s">
        <v>100</v>
      </c>
      <c r="S271" s="17" t="s">
        <v>100</v>
      </c>
      <c r="T271" s="17" t="s">
        <v>100</v>
      </c>
    </row>
    <row r="272" spans="1:20" ht="57" x14ac:dyDescent="0.2">
      <c r="A272" s="24" t="s">
        <v>904</v>
      </c>
      <c r="B272" s="17" t="s">
        <v>91</v>
      </c>
      <c r="C272" s="14" t="s">
        <v>906</v>
      </c>
      <c r="D272" s="28">
        <v>45414</v>
      </c>
      <c r="E272" s="17">
        <v>279</v>
      </c>
      <c r="F272" s="17" t="s">
        <v>34</v>
      </c>
      <c r="G272" s="28">
        <v>45414</v>
      </c>
      <c r="H272" s="28">
        <v>45414</v>
      </c>
      <c r="I272" s="17" t="s">
        <v>100</v>
      </c>
      <c r="J272" s="17" t="s">
        <v>910</v>
      </c>
      <c r="K272" s="17" t="s">
        <v>100</v>
      </c>
      <c r="L272" s="17" t="s">
        <v>26</v>
      </c>
      <c r="M272" s="22" t="str">
        <f>INDEX(Довідник!$C$2:$D$37,MATCH(НПА!L272,Довідник!$C$2:$C$37,0),MATCH(Таблиця2[[#Headers],[ЄДРПОУ]],Таблиця2[[#Headers],[Розпорядник]:[ЄДРПОУ]],0))</f>
        <v>02741427</v>
      </c>
      <c r="N272" s="27" t="s">
        <v>905</v>
      </c>
      <c r="O272" s="17" t="s">
        <v>100</v>
      </c>
      <c r="P272" s="28" t="s">
        <v>100</v>
      </c>
      <c r="Q272" s="17" t="s">
        <v>100</v>
      </c>
      <c r="R272" s="17" t="s">
        <v>100</v>
      </c>
      <c r="S272" s="17" t="s">
        <v>100</v>
      </c>
      <c r="T272" s="17" t="s">
        <v>100</v>
      </c>
    </row>
    <row r="273" spans="1:20" ht="57" x14ac:dyDescent="0.2">
      <c r="A273" s="24" t="s">
        <v>907</v>
      </c>
      <c r="B273" s="17" t="s">
        <v>91</v>
      </c>
      <c r="C273" s="14" t="s">
        <v>909</v>
      </c>
      <c r="D273" s="28">
        <v>45414</v>
      </c>
      <c r="E273" s="17">
        <v>280</v>
      </c>
      <c r="F273" s="17" t="s">
        <v>34</v>
      </c>
      <c r="G273" s="28">
        <v>45414</v>
      </c>
      <c r="H273" s="28">
        <v>45414</v>
      </c>
      <c r="I273" s="17" t="s">
        <v>100</v>
      </c>
      <c r="J273" s="17" t="s">
        <v>910</v>
      </c>
      <c r="K273" s="17" t="s">
        <v>100</v>
      </c>
      <c r="L273" s="17" t="s">
        <v>26</v>
      </c>
      <c r="M273" s="22" t="str">
        <f>INDEX(Довідник!$C$2:$D$37,MATCH(НПА!L273,Довідник!$C$2:$C$37,0),MATCH(Таблиця2[[#Headers],[ЄДРПОУ]],Таблиця2[[#Headers],[Розпорядник]:[ЄДРПОУ]],0))</f>
        <v>02741427</v>
      </c>
      <c r="N273" s="27" t="s">
        <v>908</v>
      </c>
      <c r="O273" s="17" t="s">
        <v>100</v>
      </c>
      <c r="P273" s="28" t="s">
        <v>100</v>
      </c>
      <c r="Q273" s="17" t="s">
        <v>100</v>
      </c>
      <c r="R273" s="17" t="s">
        <v>100</v>
      </c>
      <c r="S273" s="17" t="s">
        <v>100</v>
      </c>
      <c r="T273" s="17" t="s">
        <v>100</v>
      </c>
    </row>
  </sheetData>
  <dataValidations count="2">
    <dataValidation type="date" allowBlank="1" showInputMessage="1" showErrorMessage="1" errorTitle="Тільки дата" error="Тільки дата" promptTitle="Тільки дата" sqref="D2:D273 G2:H273" xr:uid="{84C04FF8-6B68-4A3A-90D6-583AF545E107}">
      <formula1>45292</formula1>
      <formula2>45657</formula2>
    </dataValidation>
    <dataValidation type="whole" allowBlank="1" showInputMessage="1" showErrorMessage="1" error="Тільки ціле число" promptTitle="Тільки ціле число" sqref="E2:E273" xr:uid="{5F9B667F-B25B-4EA8-9FEB-2B21F743326F}">
      <formula1>1</formula1>
      <formula2>2000</formula2>
    </dataValidation>
  </dataValidations>
  <hyperlinks>
    <hyperlink ref="N6" r:id="rId1" xr:uid="{989554E8-C980-485F-8E6B-9C782205D6FE}"/>
    <hyperlink ref="N3" r:id="rId2" xr:uid="{DAD5CCF1-FC98-46E7-8DC5-E6D761142F6E}"/>
    <hyperlink ref="N2" r:id="rId3" xr:uid="{095C5237-C948-4A27-96DF-BBED10DF2819}"/>
    <hyperlink ref="N4" r:id="rId4" xr:uid="{B4471671-214A-415E-BE5C-89F4639A1C3C}"/>
    <hyperlink ref="N5" r:id="rId5" xr:uid="{52750F95-014D-4022-A1D6-D6A812958258}"/>
    <hyperlink ref="N7" r:id="rId6" xr:uid="{9A48E0EF-7CBF-4B52-B342-DD866851AB9A}"/>
    <hyperlink ref="N8" r:id="rId7" xr:uid="{996D793C-89E3-49F7-AF28-B43207D4C362}"/>
    <hyperlink ref="N9" r:id="rId8" xr:uid="{98060D2C-9949-4DCC-BF74-6DB1350954BE}"/>
    <hyperlink ref="N10" r:id="rId9" xr:uid="{DD1A9523-D3A6-4CFD-953C-AE823F60C161}"/>
    <hyperlink ref="N11" r:id="rId10" xr:uid="{A85722C9-F6D8-423B-B76C-2C1081DEAA7C}"/>
    <hyperlink ref="N12" r:id="rId11" xr:uid="{28F1C4F1-D787-4729-B074-FF90D15727C2}"/>
    <hyperlink ref="N13" r:id="rId12" xr:uid="{B9AAEF70-52AB-43E6-9F81-3A144D283D1B}"/>
    <hyperlink ref="N14" r:id="rId13" xr:uid="{7527EAB9-7CAE-46F1-8516-40E9BB385F5D}"/>
    <hyperlink ref="N15" r:id="rId14" xr:uid="{689F6304-5CE4-417E-86E3-EE20955BA873}"/>
    <hyperlink ref="N16" r:id="rId15" xr:uid="{DC5E7958-A98C-403F-80A7-9206B217233C}"/>
    <hyperlink ref="N17" r:id="rId16" xr:uid="{C05AAA7B-1049-4208-B9F8-A6351361BAE3}"/>
    <hyperlink ref="N18" r:id="rId17" xr:uid="{E0EABB48-02D6-43FE-9377-5CB0E601109B}"/>
    <hyperlink ref="N19" r:id="rId18" xr:uid="{181373BC-4E30-4E57-99FC-7512EFC07910}"/>
    <hyperlink ref="N21" r:id="rId19" xr:uid="{9D79165C-3EB4-40DA-853D-861EB2CD1675}"/>
    <hyperlink ref="N22" r:id="rId20" xr:uid="{66CFC114-EE32-4517-B328-2350DB84B29A}"/>
    <hyperlink ref="N23" r:id="rId21" xr:uid="{C4CF2700-579F-495F-81FA-EF11B405EE2A}"/>
    <hyperlink ref="N24" r:id="rId22" xr:uid="{9A63C117-A7D4-4EAE-8555-D580918F0591}"/>
    <hyperlink ref="N25" r:id="rId23" xr:uid="{A9415C16-51F9-4068-A0DC-3EEF15CB5C3E}"/>
    <hyperlink ref="N26" r:id="rId24" xr:uid="{CE411627-1504-478B-A9AD-92B7AC8731F2}"/>
    <hyperlink ref="N28" r:id="rId25" xr:uid="{09A77F1C-1CB4-471F-8FD9-08D1E35A860A}"/>
    <hyperlink ref="N20" r:id="rId26" xr:uid="{E16DBEE0-F334-4A1E-A90A-ACF2C64D9C8B}"/>
    <hyperlink ref="N27" r:id="rId27" xr:uid="{12A98C81-1F49-4FD2-ADB6-FF5CB46D1D36}"/>
    <hyperlink ref="N29" r:id="rId28" xr:uid="{07F97376-2A15-4F6A-9871-59B812A06167}"/>
    <hyperlink ref="N30" r:id="rId29" xr:uid="{DBA19A62-2174-4414-AFD5-0D0DF4386316}"/>
    <hyperlink ref="N31" r:id="rId30" xr:uid="{8D6A62E4-ADE5-44E6-829F-B96136B4E613}"/>
    <hyperlink ref="N34" r:id="rId31" xr:uid="{B4C962BF-884D-4F68-B187-FBB40AAB2524}"/>
    <hyperlink ref="N35" r:id="rId32" xr:uid="{EC2ADD0F-7EAE-4F59-987F-1F80CB7EC3CD}"/>
    <hyperlink ref="N37" r:id="rId33" xr:uid="{E2D5277C-C09B-4EF1-B0DC-3033FBD28E7D}"/>
    <hyperlink ref="N39" r:id="rId34" xr:uid="{9E95E3E1-F017-4F4C-8626-9B67C1773A12}"/>
    <hyperlink ref="N41" r:id="rId35" xr:uid="{B7E091DF-768E-4B43-A3B2-F065B7FC46AF}"/>
    <hyperlink ref="N32" r:id="rId36" xr:uid="{8DDC2EFF-6F73-42EE-9B7C-76E25A6B1468}"/>
    <hyperlink ref="N33" r:id="rId37" xr:uid="{A7A13558-E8DF-4CAD-A831-8E661408F116}"/>
    <hyperlink ref="N38" r:id="rId38" xr:uid="{8CC78C78-B91B-4762-8C36-90C2A82309CE}"/>
    <hyperlink ref="N40" r:id="rId39" xr:uid="{527AB61A-2CC9-4239-9437-53C3BC78836A}"/>
    <hyperlink ref="N42" r:id="rId40" xr:uid="{50F72B60-A3C4-4952-A930-B5A05E31042C}"/>
    <hyperlink ref="N43" r:id="rId41" xr:uid="{A0CB4E25-9885-4EEA-8B11-A66EC16ADA86}"/>
    <hyperlink ref="N44" r:id="rId42" xr:uid="{0FDFF808-A23B-4878-A928-368F7D8295E7}"/>
    <hyperlink ref="N45" r:id="rId43" xr:uid="{E8895920-64AC-4F32-AFED-3C729280CE03}"/>
    <hyperlink ref="N46" r:id="rId44" xr:uid="{FBAF779E-AD1D-4300-8CEB-ABDA4EB0C4A3}"/>
    <hyperlink ref="N48" r:id="rId45" xr:uid="{D9644642-66A5-439E-8FE4-3F889B8D82F5}"/>
    <hyperlink ref="N51" r:id="rId46" xr:uid="{13864494-1AEF-489D-B193-9006075E2879}"/>
    <hyperlink ref="N47" r:id="rId47" xr:uid="{22DDA0AE-DFD2-4BF4-A0C2-99B2B01FA251}"/>
    <hyperlink ref="N52" r:id="rId48" xr:uid="{527C285A-D4DB-46F8-BD77-BC80D6267E70}"/>
    <hyperlink ref="N78" r:id="rId49" xr:uid="{36D2D0A6-ED74-4D7E-9BBE-E5638C111269}"/>
    <hyperlink ref="N79" r:id="rId50" xr:uid="{89FDAB75-4013-40D8-A433-52380E3BCCB0}"/>
    <hyperlink ref="N80" r:id="rId51" xr:uid="{563866B3-166A-43C6-AC6B-31422A81E7A4}"/>
    <hyperlink ref="N81" r:id="rId52" xr:uid="{C87E6CF4-7CE2-4D39-B8E7-508B97E46460}"/>
    <hyperlink ref="N82" r:id="rId53" xr:uid="{048A1F6C-4B91-4FDC-B97C-BEC150591442}"/>
    <hyperlink ref="N83" r:id="rId54" xr:uid="{D5088AEE-9B48-4E28-B6F0-D205B51DE342}"/>
    <hyperlink ref="N84" r:id="rId55" xr:uid="{D10A3492-854C-4DE2-9197-4013833D5F74}"/>
    <hyperlink ref="N85" r:id="rId56" xr:uid="{042F7994-E46D-49FA-9BF8-924AA3E6E357}"/>
    <hyperlink ref="N86" r:id="rId57" xr:uid="{8E855ED2-7F47-4E40-8B3C-1BBE40A4675A}"/>
    <hyperlink ref="N87" r:id="rId58" xr:uid="{9511D79E-616D-4D1C-AC58-63EC6ED5C4CC}"/>
    <hyperlink ref="N91" r:id="rId59" xr:uid="{B65293EC-95C9-4935-B829-86F4F58613A3}"/>
    <hyperlink ref="N92" r:id="rId60" xr:uid="{F9205A3D-C881-46F4-8F97-C0C50B10DA80}"/>
    <hyperlink ref="N93" r:id="rId61" xr:uid="{66BE9930-7757-4F7B-9F96-961D1A3F76A6}"/>
    <hyperlink ref="N94" r:id="rId62" xr:uid="{2C2473C1-8D8B-4FAE-8F13-F87C3E5EDF93}"/>
    <hyperlink ref="N95" r:id="rId63" xr:uid="{39CCBC5B-D12B-41D3-9663-E5E4FF8AD438}"/>
    <hyperlink ref="N97" r:id="rId64" xr:uid="{94CC33BB-3012-4579-A977-BE35B99FD2A8}"/>
    <hyperlink ref="N98" r:id="rId65" xr:uid="{7FA75F5A-3319-4070-8284-38953D2705A4}"/>
    <hyperlink ref="N99" r:id="rId66" xr:uid="{401880AA-19BB-4393-98D5-D8444C68D32C}"/>
    <hyperlink ref="N100" r:id="rId67" xr:uid="{E5CD6CF2-9118-43A3-9769-C4FF8C00CE4D}"/>
    <hyperlink ref="N101" r:id="rId68" xr:uid="{32A59BC0-15A9-4722-808C-0CC640D67EF7}"/>
    <hyperlink ref="N102" r:id="rId69" xr:uid="{32726BBA-981C-4E68-9A77-7F6ACB88E96C}"/>
    <hyperlink ref="N103" r:id="rId70" xr:uid="{3BEBE8F4-2CFE-4ACE-B079-5E8C2C19C75E}"/>
    <hyperlink ref="N104" r:id="rId71" xr:uid="{62ECE738-2A29-4FED-8855-D49F62A61AC0}"/>
    <hyperlink ref="N105" r:id="rId72" xr:uid="{C38BCF99-5080-46AD-8453-C74FDC7AA322}"/>
    <hyperlink ref="N106" r:id="rId73" xr:uid="{052A3567-48E8-4AD1-A23B-E314C2576B9D}"/>
    <hyperlink ref="N107" r:id="rId74" xr:uid="{7522FE5A-9C01-494B-86AC-CBD6A7213855}"/>
    <hyperlink ref="N108" r:id="rId75" xr:uid="{607A60E8-5B43-4ED7-AD96-6909F97356F9}"/>
    <hyperlink ref="N109" r:id="rId76" xr:uid="{40B2BAC1-B05E-40CC-AF70-652DC4C0AE6E}"/>
    <hyperlink ref="N110" r:id="rId77" xr:uid="{8017BE1F-98CA-48F5-9FEF-C5F8D22F7975}"/>
    <hyperlink ref="N111" r:id="rId78" xr:uid="{D783CC93-47C2-4960-8985-0857EC01C6DE}"/>
    <hyperlink ref="N112" r:id="rId79" xr:uid="{CB16E6F6-1870-49D8-B7D7-01FA3DA2B20B}"/>
    <hyperlink ref="N113" r:id="rId80" xr:uid="{35BE6C85-5695-4EF4-83AD-F9FCE1BF1768}"/>
    <hyperlink ref="N114" r:id="rId81" xr:uid="{ECD62981-9A56-4CEB-A914-DE55B10BF812}"/>
    <hyperlink ref="N115" r:id="rId82" xr:uid="{079CA265-538B-4AA7-82B9-4DAADA2BFCD6}"/>
    <hyperlink ref="N116" r:id="rId83" xr:uid="{486254B0-222E-4880-8312-E882A4471E05}"/>
    <hyperlink ref="N71" r:id="rId84" xr:uid="{708F833C-472A-4698-AE79-C26410D8610F}"/>
    <hyperlink ref="N117" r:id="rId85" xr:uid="{21E5B854-FD6C-4519-8466-4209CA81324C}"/>
    <hyperlink ref="N118" r:id="rId86" xr:uid="{9CAD6899-E57D-4030-BBF9-DD5442D063C4}"/>
    <hyperlink ref="N119" r:id="rId87" xr:uid="{9A6E2C8C-BAEE-48AF-B265-E486D1897FC5}"/>
    <hyperlink ref="N120" r:id="rId88" xr:uid="{2E4686F2-BFA8-4D94-B491-B98B58410997}"/>
    <hyperlink ref="N122" r:id="rId89" xr:uid="{CA35ED17-6CBD-4912-974F-AB99ED3BB7B0}"/>
    <hyperlink ref="N123" r:id="rId90" xr:uid="{BC92DB15-33FC-4EF7-AC57-622D536A921C}"/>
    <hyperlink ref="N125" r:id="rId91" xr:uid="{48831865-0260-40E0-82F9-3E896915E4CC}"/>
    <hyperlink ref="N126" r:id="rId92" xr:uid="{AEF628B7-3764-4751-8DA6-567136AB5988}"/>
    <hyperlink ref="N127" r:id="rId93" xr:uid="{470F4F38-6836-4DB9-A28D-9DF4C6E73789}"/>
    <hyperlink ref="N128" r:id="rId94" xr:uid="{CEE4EDE4-2CD7-42C2-9662-40802613FF1A}"/>
    <hyperlink ref="N129" r:id="rId95" xr:uid="{5EFCF400-70E7-4555-B1DB-C456A81F1DE6}"/>
    <hyperlink ref="N130" r:id="rId96" xr:uid="{F6A8B64B-94A0-480F-89FA-470557257E94}"/>
    <hyperlink ref="N131" r:id="rId97" xr:uid="{E8986C1F-883C-4251-A2AB-7879FD304262}"/>
    <hyperlink ref="N132" r:id="rId98" xr:uid="{AA268248-E15B-4486-BC3C-6CF13ADE44EB}"/>
    <hyperlink ref="N133" r:id="rId99" xr:uid="{4D745AA0-ADB6-48DA-9247-41C6A39D8716}"/>
    <hyperlink ref="N134" r:id="rId100" xr:uid="{76248FDC-1578-4AEA-BEC7-C9CBF6C7DBB6}"/>
    <hyperlink ref="N135" r:id="rId101" xr:uid="{A5F13E44-E6DC-409C-B8E4-CACBDA2EF245}"/>
    <hyperlink ref="N136" r:id="rId102" xr:uid="{7E8F047F-CECE-4D09-B73B-8B2084355BAD}"/>
    <hyperlink ref="N137" r:id="rId103" xr:uid="{F96F5973-9C4D-48CD-8F56-38D1F7AC372B}"/>
    <hyperlink ref="N138" r:id="rId104" xr:uid="{177ECD34-2A60-4F96-B0F7-EB282E496551}"/>
    <hyperlink ref="N139" r:id="rId105" xr:uid="{9AECC3B7-761D-4B78-A4C6-31B522799B45}"/>
    <hyperlink ref="N141" r:id="rId106" xr:uid="{8EEAE19D-501B-49DF-8EA8-B1E85F191236}"/>
    <hyperlink ref="N142" r:id="rId107" xr:uid="{171E44DD-34D2-44DA-9E95-2A77D6F50FC1}"/>
    <hyperlink ref="N144" r:id="rId108" xr:uid="{FF0C1882-B0F6-463F-8890-5029A124CF07}"/>
    <hyperlink ref="N145" r:id="rId109" xr:uid="{EAF02FF2-BE35-4A7A-9800-0705AABF45CE}"/>
    <hyperlink ref="N146" r:id="rId110" xr:uid="{CCCF0C10-832E-48F4-837C-F419DADB4ED4}"/>
    <hyperlink ref="N147" r:id="rId111" xr:uid="{E17BB071-8741-43F6-8D11-19F2E73426AD}"/>
    <hyperlink ref="N148" r:id="rId112" xr:uid="{ABA2801D-499E-46FF-AB2A-79A79475CB5F}"/>
    <hyperlink ref="N149" r:id="rId113" xr:uid="{403DA1E9-B98A-4D83-82ED-DA1A7C1274A2}"/>
    <hyperlink ref="N150" r:id="rId114" xr:uid="{667F93E5-AF15-47AE-BEEA-CB77335297CC}"/>
    <hyperlink ref="N151" r:id="rId115" xr:uid="{602F6D8A-3F0D-47AA-B5F0-1EF586894229}"/>
    <hyperlink ref="N36" r:id="rId116" xr:uid="{480A855A-F185-43D2-BDD0-463F530FF4B1}"/>
    <hyperlink ref="N152" r:id="rId117" xr:uid="{4F9090B5-8165-4D86-94CF-1657004F116A}"/>
    <hyperlink ref="N153" r:id="rId118" xr:uid="{7AC6A08B-E5A9-4DFF-94ED-F0A54CAE3ADD}"/>
    <hyperlink ref="N154" r:id="rId119" xr:uid="{ABFFC1BD-A3C5-4415-9034-EE624C2E4E8A}"/>
    <hyperlink ref="N156" r:id="rId120" xr:uid="{0CA7E3F0-CD8B-4D63-86FB-33353E0158B1}"/>
    <hyperlink ref="N157" r:id="rId121" xr:uid="{6B7E0A9D-4E48-4D16-A831-E06EF2B14587}"/>
    <hyperlink ref="N159" r:id="rId122" xr:uid="{F79582EF-B448-4864-A582-CA9435ECEACB}"/>
    <hyperlink ref="N160" r:id="rId123" xr:uid="{F254A8F8-15E4-41B0-A718-9ADA4CCCA1D6}"/>
    <hyperlink ref="N161" r:id="rId124" xr:uid="{B207CC91-6CFD-4D2D-9C22-AEDCEAF840E4}"/>
    <hyperlink ref="N162" r:id="rId125" xr:uid="{792F37BF-9D2D-486A-8FF4-A02745328D2F}"/>
    <hyperlink ref="N163" r:id="rId126" xr:uid="{CD8A27EB-E206-4721-83AA-F83BE47B0093}"/>
    <hyperlink ref="N164" r:id="rId127" xr:uid="{8014C815-1BB6-4007-9E4E-90CEAAFF5E5F}"/>
    <hyperlink ref="N165" r:id="rId128" xr:uid="{897279E6-2C9B-4024-A23D-39265DB5ECDD}"/>
    <hyperlink ref="N167" r:id="rId129" xr:uid="{569FE51C-6A3D-49A3-A9BE-29A2F60B95C3}"/>
    <hyperlink ref="N170" r:id="rId130" xr:uid="{DF2A16E5-4EB7-4E9D-89F0-C76899BA9D95}"/>
    <hyperlink ref="N171" r:id="rId131" xr:uid="{6A717094-B130-456D-975A-7F2CD2FCC272}"/>
    <hyperlink ref="N53" r:id="rId132" xr:uid="{A1A7BAF6-C1FA-4023-868B-7614A9069924}"/>
    <hyperlink ref="N49" r:id="rId133" xr:uid="{FD7BF306-51CD-4025-9E55-3B9829C09A73}"/>
    <hyperlink ref="N50" r:id="rId134" xr:uid="{B0717C77-F249-4E9A-943A-D184DC5889F0}"/>
    <hyperlink ref="N54" r:id="rId135" xr:uid="{FEAC0D40-F001-4998-83A4-534DB48A5718}"/>
    <hyperlink ref="N55" r:id="rId136" xr:uid="{84121C1E-1272-497B-9CFA-E2EE068DAD51}"/>
    <hyperlink ref="N56" r:id="rId137" xr:uid="{DD277DC5-BB72-436A-87EC-9430D5D6E0A3}"/>
    <hyperlink ref="N57" r:id="rId138" xr:uid="{C1F435E7-873C-42B9-8440-2B7CD5648C08}"/>
    <hyperlink ref="N58" r:id="rId139" xr:uid="{6303CCA1-C16A-4D1C-86BC-67CC70FEA467}"/>
    <hyperlink ref="N60" r:id="rId140" xr:uid="{C2547F2D-A50F-4ED3-B970-1DEC7A863834}"/>
    <hyperlink ref="N61" r:id="rId141" xr:uid="{2CA53F78-AEC3-49EA-9EE3-9019245BFDEC}"/>
    <hyperlink ref="N62" r:id="rId142" xr:uid="{971702EA-C6D0-45E1-81EE-CCCB7A2A0894}"/>
    <hyperlink ref="N59" r:id="rId143" xr:uid="{051E5EC7-2CE3-4F08-BB91-9673E66E4E37}"/>
    <hyperlink ref="N63" r:id="rId144" xr:uid="{ECAFA1A6-07AC-40EF-9020-AF19F9184006}"/>
    <hyperlink ref="N64" r:id="rId145" xr:uid="{AE636966-78C7-4FA1-9305-31076F4474B3}"/>
    <hyperlink ref="N65" r:id="rId146" xr:uid="{48F1507B-B0C8-422E-BF2F-7F41649F16E2}"/>
    <hyperlink ref="N68" r:id="rId147" xr:uid="{C056189D-E13D-46FC-98F4-980C82B933AD}"/>
    <hyperlink ref="N69" r:id="rId148" xr:uid="{4833D6D5-27D3-48D8-A13F-A873A9326028}"/>
    <hyperlink ref="N70" r:id="rId149" xr:uid="{C04BB588-2A33-41A5-B1B6-3720509F6D2B}"/>
    <hyperlink ref="N72" r:id="rId150" xr:uid="{8937B041-2DAC-4DD2-A0DF-BB9BE0193C20}"/>
    <hyperlink ref="N73" r:id="rId151" xr:uid="{BA74FCF9-67F2-4DA8-BC07-4630785F6178}"/>
    <hyperlink ref="N74" r:id="rId152" xr:uid="{5750A43B-6D75-420C-BBB7-6C7AB7E1DC1D}"/>
    <hyperlink ref="N75" r:id="rId153" xr:uid="{6C7D612F-5025-4519-9178-EA0D2190B6E1}"/>
    <hyperlink ref="N76" r:id="rId154" xr:uid="{A7B12D3D-8583-4B4D-8E40-F6E2EA6B9FF8}"/>
    <hyperlink ref="N66" r:id="rId155" xr:uid="{F36C9398-0D7A-4102-99C3-FEB0E835AFBC}"/>
    <hyperlink ref="N77" r:id="rId156" xr:uid="{8358F4BC-E843-41A2-931B-F539E7CB716C}"/>
    <hyperlink ref="N88" r:id="rId157" xr:uid="{04C2D277-7A8F-45E2-850D-1F69DD93A83A}"/>
    <hyperlink ref="N89" r:id="rId158" xr:uid="{51809A1F-F4FF-4C40-B0FC-AAFF38822F61}"/>
    <hyperlink ref="N90" r:id="rId159" xr:uid="{9534320B-94A8-4448-9B07-64448A9B51B4}"/>
    <hyperlink ref="N96" r:id="rId160" xr:uid="{FF45D0F6-F3B5-43EA-9705-B39EE51E4187}"/>
    <hyperlink ref="N124" r:id="rId161" xr:uid="{16F057CD-A7EC-4340-92EE-5AF54667BB26}"/>
    <hyperlink ref="N140" r:id="rId162" xr:uid="{EC246C49-154D-4FCF-BEDB-FAD00753A09A}"/>
    <hyperlink ref="N143" r:id="rId163" xr:uid="{584E3BB8-3FF2-4F11-B119-1701F0866983}"/>
    <hyperlink ref="N158" r:id="rId164" xr:uid="{6C5E2FD9-BEE7-471F-9224-9769C95FFC39}"/>
    <hyperlink ref="N166" r:id="rId165" xr:uid="{2C8645AD-2212-4624-AA4B-E1C4FC42F17F}"/>
    <hyperlink ref="N168" r:id="rId166" xr:uid="{0AFE8727-7D3E-46B6-9CBA-CA4E9737832B}"/>
    <hyperlink ref="N169" r:id="rId167" xr:uid="{A05EBF83-5724-479A-AC76-ED91AC715929}"/>
    <hyperlink ref="N172" r:id="rId168" xr:uid="{26AD0FFC-E69E-4E53-967E-E68D83E2D8E3}"/>
    <hyperlink ref="N173" r:id="rId169" xr:uid="{E842C2F9-2369-4E53-9C31-835A7243D692}"/>
    <hyperlink ref="N174" r:id="rId170" xr:uid="{C5990388-B828-4A8C-A61C-A1249B08400A}"/>
    <hyperlink ref="N176" r:id="rId171" xr:uid="{1182965F-024B-44F5-BED0-5BE103ED3EFF}"/>
    <hyperlink ref="N177" r:id="rId172" xr:uid="{1234DB72-549D-4F8D-81B2-405AB567A40D}"/>
    <hyperlink ref="N178" r:id="rId173" xr:uid="{874D599F-C5F7-4F58-8AF5-648F0F34A24F}"/>
    <hyperlink ref="N180" r:id="rId174" xr:uid="{17DC0CFD-911A-4908-8D15-EA8BAB0B197D}"/>
    <hyperlink ref="N182" r:id="rId175" xr:uid="{BA4D916D-C81C-4233-8748-EF40617FA3D2}"/>
    <hyperlink ref="N183" r:id="rId176" xr:uid="{DD0A2296-B518-4F2B-9DA3-B69850F6C622}"/>
    <hyperlink ref="N184" r:id="rId177" xr:uid="{795CC880-D2F8-486D-A5B9-71CF8154610A}"/>
    <hyperlink ref="N181" r:id="rId178" xr:uid="{EB3397EA-9572-4919-8335-F21F5D0167A2}"/>
    <hyperlink ref="N67" r:id="rId179" xr:uid="{DCE718AA-3E30-4DD9-9988-C6259D842926}"/>
    <hyperlink ref="N175" r:id="rId180" xr:uid="{F235EB33-CA6A-4FA6-9BCC-BB28EEEF75DF}"/>
    <hyperlink ref="N185" r:id="rId181" xr:uid="{06F85BD7-F296-4085-9D1C-7EA93A4DC92E}"/>
    <hyperlink ref="N186" r:id="rId182" xr:uid="{F36AA9C2-627F-49F5-A108-DCFE5AB20C4B}"/>
    <hyperlink ref="N187" r:id="rId183" xr:uid="{96FFCB97-AEF8-4E44-AC3A-D4EEBFB540E7}"/>
    <hyperlink ref="N188" r:id="rId184" xr:uid="{C9CD28F2-9978-47CB-A60E-57F7046731DC}"/>
    <hyperlink ref="N189" r:id="rId185" xr:uid="{E0384F51-8DFC-40C5-BA42-F850C4140A4C}"/>
    <hyperlink ref="N191" r:id="rId186" xr:uid="{43DA0DDB-C934-4851-B81B-A65E095F72DA}"/>
    <hyperlink ref="N192" r:id="rId187" xr:uid="{C1A0D311-502F-4134-A4A1-D8E934B216A7}"/>
    <hyperlink ref="N193" r:id="rId188" xr:uid="{E12EF608-9D77-4295-9FD6-BF3727BE052F}"/>
    <hyperlink ref="N194" r:id="rId189" xr:uid="{CDCBC19B-1615-4C13-ADA2-4A9A801B70F3}"/>
    <hyperlink ref="N195" r:id="rId190" xr:uid="{4055DA7B-BF6D-41BF-80A0-5B24E000376B}"/>
    <hyperlink ref="N196" r:id="rId191" xr:uid="{793A3050-0110-4916-BEE7-18AA4EC624A1}"/>
    <hyperlink ref="N197" r:id="rId192" xr:uid="{BB2780C7-05AE-46D4-B794-45C28D1F48E6}"/>
    <hyperlink ref="N198" r:id="rId193" xr:uid="{17435815-4EB3-4344-9AC6-758BB643CC8E}"/>
    <hyperlink ref="N199" r:id="rId194" xr:uid="{87BF2118-88BA-46F0-92AB-84582DCC8964}"/>
    <hyperlink ref="N201" r:id="rId195" xr:uid="{4BA119DD-248E-4F6D-9468-5E2B61048827}"/>
    <hyperlink ref="N202" r:id="rId196" xr:uid="{2D7512FE-8957-497D-9B49-A208162F7FDA}"/>
    <hyperlink ref="N203" r:id="rId197" xr:uid="{2F172A99-C21D-4298-A397-EF45258E42CF}"/>
    <hyperlink ref="N204" r:id="rId198" xr:uid="{E04FAC8E-22BC-404C-90B9-B00F476B124E}"/>
    <hyperlink ref="N205" r:id="rId199" xr:uid="{52E99690-8F12-412F-ABBC-21547C39B423}"/>
    <hyperlink ref="N206" r:id="rId200" xr:uid="{7BF98243-53C5-4E1E-A469-CE2ABBE573AE}"/>
    <hyperlink ref="N207" r:id="rId201" xr:uid="{4B978B1A-1948-41DB-A822-AAE60825D40F}"/>
    <hyperlink ref="N208" r:id="rId202" xr:uid="{1182A9AC-7053-4C02-8CEE-C40B4BC29F64}"/>
    <hyperlink ref="N209" r:id="rId203" xr:uid="{BEC8C778-8A42-4A2E-A1C8-96842B70D81E}"/>
    <hyperlink ref="N210" r:id="rId204" xr:uid="{E0EA1EBA-CC63-4053-8CD9-D7A097E48709}"/>
    <hyperlink ref="N211" r:id="rId205" xr:uid="{5727BCF3-39D4-4474-AB3B-334C67B11FBD}"/>
    <hyperlink ref="N212" r:id="rId206" xr:uid="{89396DDC-42F9-4970-9643-5B8611B161D7}"/>
    <hyperlink ref="N213" r:id="rId207" xr:uid="{9A3DAAD8-6479-453A-89CB-585B87F2F6FA}"/>
    <hyperlink ref="N214" r:id="rId208" xr:uid="{A23F11F4-7628-4EE0-A385-006D7A64BF45}"/>
    <hyperlink ref="N215" r:id="rId209" xr:uid="{A8F156AD-C177-48EF-9E28-731E894DC2EF}"/>
    <hyperlink ref="N216" r:id="rId210" xr:uid="{19193A78-4D2C-4D5D-B1DC-FEB1A81BBEBD}"/>
    <hyperlink ref="N217" r:id="rId211" xr:uid="{99676DE7-DDBD-4955-9931-C64196241F7D}"/>
    <hyperlink ref="N218" r:id="rId212" xr:uid="{24F7279B-6BFD-45F1-9B65-63F19CDE9C09}"/>
    <hyperlink ref="N219" r:id="rId213" xr:uid="{644664DD-D958-44F2-99B8-0A64CD3BACBB}"/>
    <hyperlink ref="N121" r:id="rId214" xr:uid="{A2B25409-922E-438C-8DE7-0F233C2F340A}"/>
    <hyperlink ref="N155" r:id="rId215" xr:uid="{7C16A1C4-C356-468E-8A11-6A6C95E13359}"/>
    <hyperlink ref="N179" r:id="rId216" xr:uid="{B204B7F4-04F3-4E1B-BAF3-C4C15E3B2DB5}"/>
    <hyperlink ref="N190" r:id="rId217" xr:uid="{50701786-C8EE-4A43-913B-FA294D5485EE}"/>
    <hyperlink ref="N200" r:id="rId218" xr:uid="{8132E94B-5510-4E00-95AE-9D89D5B03A3F}"/>
    <hyperlink ref="N220" r:id="rId219" xr:uid="{797AE4B0-09E9-4274-82CE-0785A7E599B3}"/>
    <hyperlink ref="N221" r:id="rId220" xr:uid="{906B001E-7C65-49D4-8A75-991BF94C6ABC}"/>
    <hyperlink ref="N223" r:id="rId221" xr:uid="{70439DBF-AFD5-4FFB-9947-0DC2C4016090}"/>
    <hyperlink ref="N224" r:id="rId222" xr:uid="{E686B067-7DFE-4D20-962A-263DDF625781}"/>
    <hyperlink ref="N225" r:id="rId223" xr:uid="{558CECA3-690B-40F5-8A51-ACD92E74A367}"/>
    <hyperlink ref="N226" r:id="rId224" xr:uid="{70CDE4ED-79B0-44FD-A4C2-34D857548CAF}"/>
    <hyperlink ref="N227" r:id="rId225" xr:uid="{10BF156C-CEC8-4669-B970-2BC97E7731B4}"/>
    <hyperlink ref="N228" r:id="rId226" xr:uid="{1A853771-F4F1-4E02-B7EB-9613D5C02D33}"/>
    <hyperlink ref="N229" r:id="rId227" xr:uid="{2AC489A4-1F19-46EC-9670-06DC3D7368D4}"/>
    <hyperlink ref="N230" r:id="rId228" xr:uid="{D786BC44-5AC1-444B-BD5E-54397A57F8DD}"/>
    <hyperlink ref="N231" r:id="rId229" xr:uid="{E7AD5D40-377D-4C20-9383-0F9434F80C97}"/>
    <hyperlink ref="N232" r:id="rId230" xr:uid="{4E598ED3-E7E1-48BA-9130-8B55309E03E7}"/>
    <hyperlink ref="N233" r:id="rId231" xr:uid="{5CE4277B-B1B5-4D1B-9067-213FC159C156}"/>
    <hyperlink ref="N234" r:id="rId232" xr:uid="{9B3B9E9C-8CEF-4F2A-BEF5-A607F23A0F98}"/>
    <hyperlink ref="N235" r:id="rId233" xr:uid="{5F98B112-4F9C-4C2B-8A52-FF3A6C6F594C}"/>
    <hyperlink ref="N239" r:id="rId234" xr:uid="{CF666DBE-AB45-4E10-B99A-7012BF9442FE}"/>
    <hyperlink ref="N222" r:id="rId235" xr:uid="{D834BBEA-AD1C-43F2-A4C5-4669F8458231}"/>
    <hyperlink ref="N236" r:id="rId236" xr:uid="{48D88B32-25E4-4C5E-8538-AEDB19FDE499}"/>
    <hyperlink ref="N237" r:id="rId237" xr:uid="{F73A5762-77E2-48D7-9110-0BDB83555A4F}"/>
    <hyperlink ref="N238" r:id="rId238" xr:uid="{97498665-4248-4442-8519-B79E40C15E56}"/>
    <hyperlink ref="N240" r:id="rId239" xr:uid="{3A4566A6-AB15-460E-9EA5-BF1FAB376B38}"/>
    <hyperlink ref="N241" r:id="rId240" xr:uid="{E41792D6-EDD8-466A-A3C9-C36937EA8FD4}"/>
    <hyperlink ref="N242" r:id="rId241" xr:uid="{523C689C-99E4-4A07-8C19-912B417AD668}"/>
    <hyperlink ref="N243" r:id="rId242" xr:uid="{EB07AB7C-D525-4FD4-A1F7-D6B244641B6D}"/>
    <hyperlink ref="N244" r:id="rId243" xr:uid="{71D305FD-7585-48E8-A381-EA9B777B91B0}"/>
    <hyperlink ref="N245" r:id="rId244" xr:uid="{BEAE5DF3-8DF0-477B-B13F-6E3B5719D37C}"/>
    <hyperlink ref="N246" r:id="rId245" xr:uid="{AC2293D3-C7CB-4BFF-888C-DBD1D6D72BBA}"/>
    <hyperlink ref="N247" r:id="rId246" xr:uid="{3A1647D6-3E53-4CE8-9B2D-7416BD49C183}"/>
    <hyperlink ref="N248" r:id="rId247" xr:uid="{E768130D-30EE-49DD-B755-B0AE88FE4DA4}"/>
    <hyperlink ref="N249" r:id="rId248" xr:uid="{5FB11DA6-EBD9-4546-AA64-939ACBA4B6F4}"/>
    <hyperlink ref="N250" r:id="rId249" xr:uid="{0E554FF8-A2D2-4AB9-B2D1-AB29D8B4AE96}"/>
    <hyperlink ref="N251" r:id="rId250" xr:uid="{6716D7E8-0177-421E-8FE9-818B685A226F}"/>
    <hyperlink ref="N252" r:id="rId251" xr:uid="{38801936-1B28-41D0-9455-B56AB03B3873}"/>
    <hyperlink ref="N253" r:id="rId252" xr:uid="{4C5F2535-78FB-4CB2-A938-FB38ED435CAB}"/>
    <hyperlink ref="N254" r:id="rId253" xr:uid="{89D293A2-62A8-4919-9F11-774E8DCE5008}"/>
    <hyperlink ref="N255" r:id="rId254" xr:uid="{6D66C4CD-8DD4-46F5-8D8F-D3C301B7F49E}"/>
    <hyperlink ref="N256" r:id="rId255" xr:uid="{7DD103F3-81AE-4F0C-98CE-1DF3E5F99E25}"/>
    <hyperlink ref="N257" r:id="rId256" xr:uid="{3CF5BF4B-EC77-41D5-92AF-3BF6D364DE2C}"/>
    <hyperlink ref="N258" r:id="rId257" xr:uid="{17B6F32A-E4C6-40EA-BBEF-1A924E585246}"/>
    <hyperlink ref="N259" r:id="rId258" xr:uid="{16D709CF-D482-4BCB-9E9B-5BB114C991EF}"/>
    <hyperlink ref="N260" r:id="rId259" xr:uid="{BBC9D8B2-3A1A-4361-A795-FB226531C581}"/>
    <hyperlink ref="N261" r:id="rId260" xr:uid="{9AB1EE02-1677-4FDB-8BCE-40E3A7DED662}"/>
    <hyperlink ref="N262" r:id="rId261" xr:uid="{5C500A7B-A02D-4497-89C4-05177E5A77FF}"/>
    <hyperlink ref="N263" r:id="rId262" xr:uid="{7C9B5891-FDA4-4A00-B203-462CC3D25485}"/>
    <hyperlink ref="N264" r:id="rId263" xr:uid="{0F5CB391-FD4D-42ED-ADA5-A8CA858CA718}"/>
    <hyperlink ref="N265" r:id="rId264" xr:uid="{995C2C08-D560-4F11-9495-7B84BF9B2A42}"/>
    <hyperlink ref="N266" r:id="rId265" xr:uid="{9E61B64D-ADE0-4AE0-B5A2-E16198354687}"/>
    <hyperlink ref="N267" r:id="rId266" xr:uid="{99438590-A81F-4E55-B8A1-C0AC84243C49}"/>
    <hyperlink ref="N268" r:id="rId267" xr:uid="{C1E012C2-CB53-4919-BE42-EBFA92EAD607}"/>
    <hyperlink ref="N269" r:id="rId268" xr:uid="{972F7705-B96C-434E-8C55-9A5CE516E53A}"/>
    <hyperlink ref="N270" r:id="rId269" xr:uid="{EC0C0B62-0F1C-4A53-9A13-973B2F81FAD7}"/>
    <hyperlink ref="N271" r:id="rId270" xr:uid="{5A11228D-158E-4F8A-A3E8-3F69D33FF69B}"/>
    <hyperlink ref="N272" r:id="rId271" xr:uid="{6FA09F06-544B-46C4-B876-B1715D7D3863}"/>
    <hyperlink ref="N273" r:id="rId272" xr:uid="{DDB44B59-3061-435A-9CA0-55B34580C546}"/>
  </hyperlinks>
  <pageMargins left="0.70000000000000007" right="0.70000000000000007" top="0.75" bottom="0.75" header="0.30000000000000004" footer="0.30000000000000004"/>
  <pageSetup paperSize="9" fitToWidth="0" fitToHeight="0" orientation="portrait" r:id="rId273"/>
  <ignoredErrors>
    <ignoredError sqref="A250:A255" twoDigitTextYear="1"/>
  </ignoredErrors>
  <tableParts count="1">
    <tablePart r:id="rId274"/>
  </tableParts>
  <extLst>
    <ext xmlns:x14="http://schemas.microsoft.com/office/spreadsheetml/2009/9/main" uri="{CCE6A557-97BC-4b89-ADB6-D9C93CAAB3DF}">
      <x14:dataValidations xmlns:xm="http://schemas.microsoft.com/office/excel/2006/main" count="8">
        <x14:dataValidation type="list" allowBlank="1" showInputMessage="1" showErrorMessage="1" xr:uid="{0AE43972-539F-46F5-AEF7-661C9366691D}">
          <x14:formula1>
            <xm:f>Довідник!$A$2:$A$5</xm:f>
          </x14:formula1>
          <xm:sqref>J36:J40 J2:J34 J42:J52 J66 J71 J77:J84 J86:J103 J231:J248 J126:J127 J130:J144 J147:J171 J173:J175 J177:J193 J196:J209 J212:J228 J251:J271 J105:J113 J115:J124</xm:sqref>
        </x14:dataValidation>
        <x14:dataValidation type="list" allowBlank="1" showInputMessage="1" showErrorMessage="1" xr:uid="{C1DBDF05-3C9A-467D-953D-CE830F522F61}">
          <x14:formula1>
            <xm:f>Довідник!$C$2:$C$31</xm:f>
          </x14:formula1>
          <xm:sqref>L1</xm:sqref>
        </x14:dataValidation>
        <x14:dataValidation type="list" allowBlank="1" showInputMessage="1" showErrorMessage="1" xr:uid="{932ABFB6-179C-464C-8983-78DE08E00104}">
          <x14:formula1>
            <xm:f>Довідник!$B$2:$B$28</xm:f>
          </x14:formula1>
          <xm:sqref>F2:F48 F51:F53 F71 F66 F77:F273</xm:sqref>
        </x14:dataValidation>
        <x14:dataValidation type="list" allowBlank="1" showInputMessage="1" showErrorMessage="1" xr:uid="{FC301AFD-E709-442D-B300-77016AE68D9D}">
          <x14:formula1>
            <xm:f>Довідник!$F$2</xm:f>
          </x14:formula1>
          <xm:sqref>B2:B48 B51:B53 B71 B66 B77:B221 B223:B273</xm:sqref>
        </x14:dataValidation>
        <x14:dataValidation type="list" allowBlank="1" showInputMessage="1" showErrorMessage="1" xr:uid="{7DCF26E2-2378-48B7-B65C-A060BB017CB5}">
          <x14:formula1>
            <xm:f>'C:\Users\User\Downloads\[legalsacts_2024 віборка замена.xlsx]Довідник'!#REF!</xm:f>
          </x14:formula1>
          <xm:sqref>B49:B58 J55:J58 F49:F58 J53 J125 B222</xm:sqref>
        </x14:dataValidation>
        <x14:dataValidation type="list" allowBlank="1" showInputMessage="1" showErrorMessage="1" xr:uid="{80748912-3105-420E-BF59-A0C40AE2D128}">
          <x14:formula1>
            <xm:f>'C:\Users\User\Downloads\нпа\01042024\[legalsacts_2024 виборка замена 2.xlsx]Довідник'!#REF!</xm:f>
          </x14:formula1>
          <xm:sqref>J76 B68:B76 J59:J65 B59:B65 F59:F65 F68:F76 J68:J70 J72:J73</xm:sqref>
        </x14:dataValidation>
        <x14:dataValidation type="list" allowBlank="1" showInputMessage="1" showErrorMessage="1" xr:uid="{51398B6B-8BB0-4B5D-BA85-601C9E6111DD}">
          <x14:formula1>
            <xm:f>'C:\Users\User\Downloads\нпа\19022024\[legalsacts_2024 (1).xlsx]Довідник'!#REF!</xm:f>
          </x14:formula1>
          <xm:sqref>B67 J67 F67</xm:sqref>
        </x14:dataValidation>
        <x14:dataValidation type="list" allowBlank="1" showInputMessage="1" showErrorMessage="1" xr:uid="{B4BA2F60-D40D-4D59-8474-0E6C9039FA7F}">
          <x14:formula1>
            <xm:f>Довідник!$C$2:$C$37</xm:f>
          </x14:formula1>
          <xm:sqref>L2:L273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1E58-6396-45B1-87D4-308D4CE65E1E}">
  <dimension ref="A1:G37"/>
  <sheetViews>
    <sheetView topLeftCell="B2" workbookViewId="0">
      <selection activeCell="C37" sqref="C37"/>
    </sheetView>
  </sheetViews>
  <sheetFormatPr defaultRowHeight="15" x14ac:dyDescent="0.25"/>
  <cols>
    <col min="1" max="1" width="29" customWidth="1"/>
    <col min="2" max="2" width="41.42578125" customWidth="1"/>
    <col min="3" max="4" width="27.7109375" customWidth="1"/>
    <col min="6" max="6" width="28.5703125" customWidth="1"/>
    <col min="7" max="7" width="34.28515625" customWidth="1"/>
  </cols>
  <sheetData>
    <row r="1" spans="1:7" x14ac:dyDescent="0.25">
      <c r="A1" t="s">
        <v>93</v>
      </c>
      <c r="B1" t="s">
        <v>94</v>
      </c>
      <c r="C1" t="s">
        <v>95</v>
      </c>
      <c r="D1" t="s">
        <v>96</v>
      </c>
    </row>
    <row r="2" spans="1:7" ht="45" x14ac:dyDescent="0.25">
      <c r="A2" t="s">
        <v>20</v>
      </c>
      <c r="B2" s="2" t="s">
        <v>35</v>
      </c>
      <c r="C2" s="11" t="s">
        <v>86</v>
      </c>
      <c r="D2" s="4" t="s">
        <v>67</v>
      </c>
      <c r="F2" t="s">
        <v>91</v>
      </c>
    </row>
    <row r="3" spans="1:7" ht="30" x14ac:dyDescent="0.25">
      <c r="A3" t="s">
        <v>27</v>
      </c>
      <c r="B3" s="2" t="s">
        <v>54</v>
      </c>
      <c r="C3" s="11" t="s">
        <v>87</v>
      </c>
      <c r="D3" s="4" t="s">
        <v>67</v>
      </c>
      <c r="F3" t="s">
        <v>92</v>
      </c>
    </row>
    <row r="4" spans="1:7" ht="60" x14ac:dyDescent="0.25">
      <c r="A4" t="s">
        <v>65</v>
      </c>
      <c r="B4" s="2" t="s">
        <v>25</v>
      </c>
      <c r="C4" s="11" t="s">
        <v>88</v>
      </c>
      <c r="D4" s="4" t="s">
        <v>67</v>
      </c>
      <c r="G4" t="str">
        <f>IF(ISBLANK(legalsacts_2023[Гіперпосилання на вебпортал відкритих даних]),"null",legalsacts_2023[Гіперпосилання на вебпортал відкритих даних])</f>
        <v>null</v>
      </c>
    </row>
    <row r="5" spans="1:7" x14ac:dyDescent="0.25">
      <c r="A5" t="s">
        <v>66</v>
      </c>
      <c r="B5" s="2" t="s">
        <v>56</v>
      </c>
      <c r="C5" s="11" t="s">
        <v>89</v>
      </c>
      <c r="D5" s="4" t="s">
        <v>67</v>
      </c>
      <c r="F5" t="s">
        <v>22</v>
      </c>
      <c r="G5" t="str">
        <f>INDEX($C$2:$D$27,MATCH($F$5,C2:C27,0),MATCH(Таблиця2[[#Headers],[ЄДРПОУ]],Таблиця2[[#Headers],[Розпорядник]:[ЄДРПОУ]],0))</f>
        <v>02313200</v>
      </c>
    </row>
    <row r="6" spans="1:7" ht="30" x14ac:dyDescent="0.25">
      <c r="B6" s="2" t="s">
        <v>34</v>
      </c>
      <c r="C6" s="12" t="s">
        <v>90</v>
      </c>
      <c r="D6" s="4" t="s">
        <v>67</v>
      </c>
      <c r="G6" t="s">
        <v>97</v>
      </c>
    </row>
    <row r="7" spans="1:7" ht="30" x14ac:dyDescent="0.25">
      <c r="B7" s="2" t="s">
        <v>57</v>
      </c>
      <c r="C7" s="3" t="s">
        <v>106</v>
      </c>
      <c r="D7" s="4" t="s">
        <v>67</v>
      </c>
    </row>
    <row r="8" spans="1:7" ht="60" x14ac:dyDescent="0.25">
      <c r="B8" s="2" t="s">
        <v>44</v>
      </c>
      <c r="C8" s="5" t="s">
        <v>239</v>
      </c>
      <c r="D8" s="6" t="s">
        <v>68</v>
      </c>
      <c r="G8" t="str">
        <f>INDEX(C2:D27,MATCH($F$5,C2:C27,0),MATCH(Таблиця2[[#Headers],[ЄДРПОУ]],Таблиця2[[#Headers],[Розпорядник]:[ЄДРПОУ]],0))</f>
        <v>02313200</v>
      </c>
    </row>
    <row r="9" spans="1:7" ht="30" x14ac:dyDescent="0.25">
      <c r="B9" s="2" t="s">
        <v>28</v>
      </c>
      <c r="C9" s="5" t="s">
        <v>24</v>
      </c>
      <c r="D9" s="6">
        <v>38707906</v>
      </c>
      <c r="G9" t="str">
        <f>INDEX($C$2:$D$27,MATCH($F$5,C2:C27,0),MATCH(Таблиця2[[#Headers],[ЄДРПОУ]],Таблиця2[[#Headers],[Розпорядник]:[ЄДРПОУ]],0))</f>
        <v>02313200</v>
      </c>
    </row>
    <row r="10" spans="1:7" ht="30" x14ac:dyDescent="0.25">
      <c r="B10" s="2" t="s">
        <v>58</v>
      </c>
      <c r="C10" s="7" t="s">
        <v>26</v>
      </c>
      <c r="D10" s="6" t="s">
        <v>69</v>
      </c>
    </row>
    <row r="11" spans="1:7" ht="45" x14ac:dyDescent="0.25">
      <c r="B11" s="2" t="s">
        <v>41</v>
      </c>
      <c r="C11" s="8" t="s">
        <v>40</v>
      </c>
      <c r="D11" s="6" t="s">
        <v>48</v>
      </c>
      <c r="F11" t="s">
        <v>98</v>
      </c>
      <c r="G11">
        <v>43316700</v>
      </c>
    </row>
    <row r="12" spans="1:7" ht="60" x14ac:dyDescent="0.25">
      <c r="B12" s="2" t="s">
        <v>59</v>
      </c>
      <c r="C12" s="5" t="s">
        <v>21</v>
      </c>
      <c r="D12" s="6" t="s">
        <v>70</v>
      </c>
    </row>
    <row r="13" spans="1:7" ht="60" x14ac:dyDescent="0.25">
      <c r="B13" s="2" t="s">
        <v>61</v>
      </c>
      <c r="C13" s="5" t="s">
        <v>33</v>
      </c>
      <c r="D13" s="6">
        <v>37379459</v>
      </c>
    </row>
    <row r="14" spans="1:7" ht="75" x14ac:dyDescent="0.25">
      <c r="B14" s="2" t="s">
        <v>39</v>
      </c>
      <c r="C14" s="5" t="s">
        <v>238</v>
      </c>
      <c r="D14" s="6" t="s">
        <v>71</v>
      </c>
    </row>
    <row r="15" spans="1:7" ht="45" x14ac:dyDescent="0.25">
      <c r="B15" s="1" t="s">
        <v>53</v>
      </c>
      <c r="C15" s="5" t="s">
        <v>72</v>
      </c>
      <c r="D15" s="6">
        <v>26503980</v>
      </c>
    </row>
    <row r="16" spans="1:7" ht="30" x14ac:dyDescent="0.25">
      <c r="B16" s="1" t="s">
        <v>55</v>
      </c>
      <c r="C16" s="5" t="s">
        <v>51</v>
      </c>
      <c r="D16" s="6">
        <v>33913374</v>
      </c>
    </row>
    <row r="17" spans="1:4" ht="30" x14ac:dyDescent="0.25">
      <c r="B17" s="1" t="s">
        <v>38</v>
      </c>
      <c r="C17" s="5" t="s">
        <v>73</v>
      </c>
      <c r="D17" s="6" t="s">
        <v>74</v>
      </c>
    </row>
    <row r="18" spans="1:4" ht="45" x14ac:dyDescent="0.25">
      <c r="B18" s="1" t="s">
        <v>50</v>
      </c>
      <c r="C18" s="8" t="s">
        <v>31</v>
      </c>
      <c r="D18" s="6" t="s">
        <v>75</v>
      </c>
    </row>
    <row r="19" spans="1:4" ht="45" x14ac:dyDescent="0.25">
      <c r="B19" s="1" t="s">
        <v>46</v>
      </c>
      <c r="C19" s="5" t="s">
        <v>32</v>
      </c>
      <c r="D19" s="6" t="s">
        <v>43</v>
      </c>
    </row>
    <row r="20" spans="1:4" x14ac:dyDescent="0.25">
      <c r="B20" s="1" t="s">
        <v>36</v>
      </c>
      <c r="C20" s="5" t="s">
        <v>22</v>
      </c>
      <c r="D20" s="6" t="s">
        <v>76</v>
      </c>
    </row>
    <row r="21" spans="1:4" ht="30" x14ac:dyDescent="0.25">
      <c r="B21" s="1" t="s">
        <v>49</v>
      </c>
      <c r="C21" s="5" t="s">
        <v>77</v>
      </c>
      <c r="D21" s="6" t="s">
        <v>78</v>
      </c>
    </row>
    <row r="22" spans="1:4" ht="60" x14ac:dyDescent="0.25">
      <c r="B22" s="2" t="s">
        <v>45</v>
      </c>
      <c r="C22" s="5" t="s">
        <v>79</v>
      </c>
      <c r="D22" s="6" t="s">
        <v>80</v>
      </c>
    </row>
    <row r="23" spans="1:4" ht="45" x14ac:dyDescent="0.25">
      <c r="B23" s="2" t="s">
        <v>52</v>
      </c>
      <c r="C23" s="9" t="s">
        <v>37</v>
      </c>
      <c r="D23" s="6" t="s">
        <v>81</v>
      </c>
    </row>
    <row r="24" spans="1:4" ht="45" x14ac:dyDescent="0.25">
      <c r="B24" s="2" t="s">
        <v>30</v>
      </c>
      <c r="C24" s="8" t="s">
        <v>42</v>
      </c>
      <c r="D24" s="6" t="s">
        <v>82</v>
      </c>
    </row>
    <row r="25" spans="1:4" ht="45" x14ac:dyDescent="0.25">
      <c r="B25" s="2" t="s">
        <v>60</v>
      </c>
      <c r="C25" s="8" t="s">
        <v>29</v>
      </c>
      <c r="D25" s="6" t="s">
        <v>83</v>
      </c>
    </row>
    <row r="26" spans="1:4" ht="30" x14ac:dyDescent="0.25">
      <c r="B26" s="2" t="s">
        <v>62</v>
      </c>
      <c r="C26" s="5" t="s">
        <v>23</v>
      </c>
      <c r="D26" s="6" t="s">
        <v>84</v>
      </c>
    </row>
    <row r="27" spans="1:4" ht="75" x14ac:dyDescent="0.25">
      <c r="B27" s="2" t="s">
        <v>63</v>
      </c>
      <c r="C27" s="10" t="s">
        <v>47</v>
      </c>
      <c r="D27" s="6" t="s">
        <v>85</v>
      </c>
    </row>
    <row r="28" spans="1:4" ht="45" x14ac:dyDescent="0.25">
      <c r="B28" s="2" t="s">
        <v>64</v>
      </c>
      <c r="C28" s="11" t="s">
        <v>240</v>
      </c>
      <c r="D28">
        <v>44694371</v>
      </c>
    </row>
    <row r="29" spans="1:4" ht="30" x14ac:dyDescent="0.25">
      <c r="C29" s="11" t="s">
        <v>241</v>
      </c>
      <c r="D29">
        <v>45325984</v>
      </c>
    </row>
    <row r="30" spans="1:4" ht="30" x14ac:dyDescent="0.25">
      <c r="A30" s="18"/>
      <c r="B30" s="19"/>
      <c r="C30" s="21" t="s">
        <v>243</v>
      </c>
      <c r="D30" s="20" t="s">
        <v>67</v>
      </c>
    </row>
    <row r="31" spans="1:4" ht="45" x14ac:dyDescent="0.25">
      <c r="A31" s="18"/>
      <c r="B31" s="19"/>
      <c r="C31" s="21" t="s">
        <v>300</v>
      </c>
      <c r="D31" s="20" t="s">
        <v>67</v>
      </c>
    </row>
    <row r="32" spans="1:4" x14ac:dyDescent="0.25">
      <c r="A32" s="18"/>
      <c r="B32" s="19"/>
      <c r="C32" s="18" t="s">
        <v>325</v>
      </c>
      <c r="D32" s="20" t="s">
        <v>362</v>
      </c>
    </row>
    <row r="33" spans="1:4" x14ac:dyDescent="0.25">
      <c r="A33" s="18"/>
      <c r="B33" s="19"/>
      <c r="C33" s="18" t="s">
        <v>456</v>
      </c>
      <c r="D33" s="20">
        <v>8301764</v>
      </c>
    </row>
    <row r="34" spans="1:4" ht="30" x14ac:dyDescent="0.25">
      <c r="A34" s="18"/>
      <c r="B34" s="19"/>
      <c r="C34" s="21" t="s">
        <v>635</v>
      </c>
      <c r="D34" s="20" t="s">
        <v>67</v>
      </c>
    </row>
    <row r="35" spans="1:4" ht="60" x14ac:dyDescent="0.25">
      <c r="A35" s="18"/>
      <c r="B35" s="19"/>
      <c r="C35" s="21" t="s">
        <v>692</v>
      </c>
      <c r="D35" s="20" t="s">
        <v>693</v>
      </c>
    </row>
    <row r="36" spans="1:4" ht="45" x14ac:dyDescent="0.25">
      <c r="A36" s="18"/>
      <c r="B36" s="19"/>
      <c r="C36" s="21" t="s">
        <v>694</v>
      </c>
      <c r="D36" s="20" t="s">
        <v>695</v>
      </c>
    </row>
    <row r="37" spans="1:4" ht="30" x14ac:dyDescent="0.25">
      <c r="A37" s="18"/>
      <c r="B37" s="19"/>
      <c r="C37" s="21" t="s">
        <v>859</v>
      </c>
      <c r="D37" s="20">
        <v>3491004</v>
      </c>
    </row>
  </sheetData>
  <dataValidations count="1">
    <dataValidation type="list" allowBlank="1" showInputMessage="1" showErrorMessage="1" sqref="F5" xr:uid="{2A7C779D-873C-4323-BB5E-1D8CF23CFD11}">
      <formula1>$C$2:$C$27</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НПА</vt:lpstr>
      <vt:lpstr>Довідник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Користувач</dc:creator>
  <dc:description/>
  <cp:lastModifiedBy>Олександр Краснопьоров</cp:lastModifiedBy>
  <dcterms:created xsi:type="dcterms:W3CDTF">2022-12-21T14:17:32Z</dcterms:created>
  <dcterms:modified xsi:type="dcterms:W3CDTF">2024-05-07T09:30:26Z</dcterms:modified>
</cp:coreProperties>
</file>